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  <customWorkbookViews>
    <customWorkbookView name="Admin - Личное представление" guid="{8C716A55-45FF-4766-9AB2-DFDCAAD5F97B}" mergeInterval="0" personalView="1" maximized="1" xWindow="1" yWindow="1" windowWidth="1276" windowHeight="570" activeSheetId="1"/>
  </customWorkbookViews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57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G138" l="1"/>
  <c r="I81"/>
  <c r="J100"/>
  <c r="J119"/>
  <c r="L176"/>
  <c r="L62"/>
  <c r="L43"/>
  <c r="I24"/>
  <c r="H24"/>
  <c r="G24"/>
  <c r="L138"/>
  <c r="F138"/>
  <c r="H119"/>
  <c r="F119"/>
  <c r="H100"/>
  <c r="F100"/>
  <c r="G81"/>
  <c r="F81"/>
  <c r="J81"/>
  <c r="I196"/>
  <c r="H81"/>
  <c r="J62"/>
  <c r="G196"/>
  <c r="F62"/>
  <c r="H43"/>
  <c r="J43"/>
  <c r="F43"/>
  <c r="J24"/>
  <c r="L24"/>
  <c r="L196" l="1"/>
  <c r="H196"/>
  <c r="F196"/>
  <c r="J196"/>
</calcChain>
</file>

<file path=xl/sharedStrings.xml><?xml version="1.0" encoding="utf-8"?>
<sst xmlns="http://schemas.openxmlformats.org/spreadsheetml/2006/main" count="458" uniqueCount="232">
  <si>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</si>
  <si>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</si>
  <si>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</si>
  <si>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</si>
  <si>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</si>
  <si>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</si>
  <si>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</si>
  <si>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</si>
  <si>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</si>
  <si>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</si>
  <si>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</si>
  <si>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</si>
  <si>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</si>
  <si>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</si>
  <si>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</si>
  <si>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</si>
  <si>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</si>
  <si>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</si>
  <si>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</si>
  <si>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</si>
  <si>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</si>
  <si>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</si>
  <si>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</si>
  <si>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</si>
  <si>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</si>
  <si>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</si>
  <si>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</si>
  <si>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</si>
  <si>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</si>
  <si>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</si>
  <si>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</si>
  <si>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</si>
  <si>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</si>
  <si>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</si>
  <si>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</si>
  <si>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</si>
  <si>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</si>
  <si>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</si>
  <si>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</si>
  <si>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кукуруза консервированная </t>
  </si>
  <si>
    <t xml:space="preserve">щи из капусты с картофелем на м\к бульоне </t>
  </si>
  <si>
    <t xml:space="preserve"> 6.33</t>
  </si>
  <si>
    <t xml:space="preserve"> 10.64</t>
  </si>
  <si>
    <t xml:space="preserve">гуляш из отварной говядины </t>
  </si>
  <si>
    <t xml:space="preserve"> 16.9</t>
  </si>
  <si>
    <t xml:space="preserve"> 17.5</t>
  </si>
  <si>
    <t xml:space="preserve"> 3.7</t>
  </si>
  <si>
    <t xml:space="preserve">пюре гороховое </t>
  </si>
  <si>
    <t xml:space="preserve"> 17.29</t>
  </si>
  <si>
    <t xml:space="preserve"> 3.84</t>
  </si>
  <si>
    <t xml:space="preserve">компот из сухофруктов </t>
  </si>
  <si>
    <t>0.56</t>
  </si>
  <si>
    <t>20.00</t>
  </si>
  <si>
    <t xml:space="preserve"> </t>
  </si>
  <si>
    <t xml:space="preserve"> 2.09</t>
  </si>
  <si>
    <t xml:space="preserve">директор школы </t>
  </si>
  <si>
    <t>Смирнов В.В.</t>
  </si>
  <si>
    <t>53\73</t>
  </si>
  <si>
    <t xml:space="preserve">салат из свеклы с яблоком </t>
  </si>
  <si>
    <t xml:space="preserve"> суп  картофельный на м\к буль</t>
  </si>
  <si>
    <t>бефстроганов</t>
  </si>
  <si>
    <t>Макаронные изделия отварные</t>
  </si>
  <si>
    <t>сок фруктовый</t>
  </si>
  <si>
    <t>12.00</t>
  </si>
  <si>
    <t xml:space="preserve"> 4.0</t>
  </si>
  <si>
    <t>6.7</t>
  </si>
  <si>
    <t>6.0</t>
  </si>
  <si>
    <t>0.7</t>
  </si>
  <si>
    <t>18</t>
  </si>
  <si>
    <t>6</t>
  </si>
  <si>
    <t xml:space="preserve"> 5.9</t>
  </si>
  <si>
    <t>28.0</t>
  </si>
  <si>
    <t>0.2</t>
  </si>
  <si>
    <t>22.5</t>
  </si>
  <si>
    <t>8.7</t>
  </si>
  <si>
    <t>4.0</t>
  </si>
  <si>
    <t>2.0</t>
  </si>
  <si>
    <t xml:space="preserve"> Салат из свеклы с р\м </t>
  </si>
  <si>
    <t>Суп картофельный с макаронными издел.</t>
  </si>
  <si>
    <t xml:space="preserve"> Фрикадельки из куриного мяса</t>
  </si>
  <si>
    <t>Картофельное пюре</t>
  </si>
  <si>
    <t xml:space="preserve"> 1.22</t>
  </si>
  <si>
    <t xml:space="preserve"> 0.08</t>
  </si>
  <si>
    <t xml:space="preserve"> 24.10</t>
  </si>
  <si>
    <t xml:space="preserve"> 8.6</t>
  </si>
  <si>
    <t xml:space="preserve"> 12.1</t>
  </si>
  <si>
    <t>23.2</t>
  </si>
  <si>
    <t xml:space="preserve"> 11.6</t>
  </si>
  <si>
    <t xml:space="preserve"> 4.7</t>
  </si>
  <si>
    <t xml:space="preserve"> 3.9</t>
  </si>
  <si>
    <t xml:space="preserve"> 4.9</t>
  </si>
  <si>
    <t xml:space="preserve"> 17.00</t>
  </si>
  <si>
    <t>0.5</t>
  </si>
  <si>
    <t xml:space="preserve"> 0.1</t>
  </si>
  <si>
    <t>суп рыбный (уха рыбацкая)</t>
  </si>
  <si>
    <t xml:space="preserve"> 8.60</t>
  </si>
  <si>
    <t xml:space="preserve">рыба тушенная с овощами в томате </t>
  </si>
  <si>
    <t xml:space="preserve"> 23.2</t>
  </si>
  <si>
    <t xml:space="preserve"> 11.7</t>
  </si>
  <si>
    <t xml:space="preserve">капуста тушенная </t>
  </si>
  <si>
    <t xml:space="preserve">       3.9</t>
  </si>
  <si>
    <t>17.00</t>
  </si>
  <si>
    <t>Борщ с капустой и картофелем</t>
  </si>
  <si>
    <t xml:space="preserve">Тефтели из говядины  </t>
  </si>
  <si>
    <t xml:space="preserve"> Каша рисовая рассыпчатая</t>
  </si>
  <si>
    <t xml:space="preserve"> 0.5</t>
  </si>
  <si>
    <t xml:space="preserve"> 7.50</t>
  </si>
  <si>
    <t>17</t>
  </si>
  <si>
    <t>5.0</t>
  </si>
  <si>
    <t>11.6</t>
  </si>
  <si>
    <t xml:space="preserve"> 10.8</t>
  </si>
  <si>
    <t xml:space="preserve"> 16.7</t>
  </si>
  <si>
    <t>13.4</t>
  </si>
  <si>
    <t xml:space="preserve"> 4.3</t>
  </si>
  <si>
    <t>4.7</t>
  </si>
  <si>
    <t xml:space="preserve"> 44.1</t>
  </si>
  <si>
    <t>0.1</t>
  </si>
  <si>
    <t xml:space="preserve"> 31.0</t>
  </si>
  <si>
    <t xml:space="preserve"> 8.00</t>
  </si>
  <si>
    <t xml:space="preserve"> салат из свеклы с р\м</t>
  </si>
  <si>
    <t xml:space="preserve"> суп  картофельный с  клецками</t>
  </si>
  <si>
    <t xml:space="preserve"> Гуляш  из отвар говядины</t>
  </si>
  <si>
    <t xml:space="preserve">картофельное пюре </t>
  </si>
  <si>
    <t xml:space="preserve"> 1.1</t>
  </si>
  <si>
    <t xml:space="preserve"> 6.6</t>
  </si>
  <si>
    <t xml:space="preserve"> 5.3</t>
  </si>
  <si>
    <t>1.7</t>
  </si>
  <si>
    <t>2.9</t>
  </si>
  <si>
    <t xml:space="preserve"> 11.0</t>
  </si>
  <si>
    <t>5.9</t>
  </si>
  <si>
    <t>24.00</t>
  </si>
  <si>
    <t>00</t>
  </si>
  <si>
    <t xml:space="preserve"> 000</t>
  </si>
  <si>
    <t>20.0</t>
  </si>
  <si>
    <t>45.50</t>
  </si>
  <si>
    <t xml:space="preserve"> 5.70</t>
  </si>
  <si>
    <t>Суп картофельный с бобовыми  и гренками</t>
  </si>
  <si>
    <t xml:space="preserve"> Бефстроганов из отварного мяса</t>
  </si>
  <si>
    <t xml:space="preserve"> Каша гречневая рассыпчатая</t>
  </si>
  <si>
    <t>Компот из смеси сухофруктов</t>
  </si>
  <si>
    <t xml:space="preserve"> икра кабачковая </t>
  </si>
  <si>
    <t xml:space="preserve">салат из свеклы </t>
  </si>
  <si>
    <t xml:space="preserve"> 1.2</t>
  </si>
  <si>
    <t xml:space="preserve"> 7.4</t>
  </si>
  <si>
    <t>7.9</t>
  </si>
  <si>
    <t>4.3</t>
  </si>
  <si>
    <t>31.5</t>
  </si>
  <si>
    <t>16.0</t>
  </si>
  <si>
    <t>12.7</t>
  </si>
  <si>
    <t>3.2</t>
  </si>
  <si>
    <t>10.4</t>
  </si>
  <si>
    <t>6.8</t>
  </si>
  <si>
    <t xml:space="preserve"> 45.4</t>
  </si>
  <si>
    <t>31.2</t>
  </si>
  <si>
    <t>42.50</t>
  </si>
  <si>
    <t xml:space="preserve">зеленый горошек консервированный </t>
  </si>
  <si>
    <t>Щи  св капусты и картофелем на м\к б</t>
  </si>
  <si>
    <t xml:space="preserve">  рагу из мяса  птицы</t>
  </si>
  <si>
    <t>кисель из концентрата ягодного</t>
  </si>
  <si>
    <t xml:space="preserve">фрукты </t>
  </si>
  <si>
    <t xml:space="preserve">апельсин </t>
  </si>
  <si>
    <t>10.64</t>
  </si>
  <si>
    <t xml:space="preserve"> 14.3</t>
  </si>
  <si>
    <t xml:space="preserve"> 17.3</t>
  </si>
  <si>
    <t xml:space="preserve"> 14.00</t>
  </si>
  <si>
    <t>0.4</t>
  </si>
  <si>
    <t xml:space="preserve"> 9.8</t>
  </si>
  <si>
    <t xml:space="preserve"> борщ с капустой и картофелем  </t>
  </si>
  <si>
    <t xml:space="preserve"> фрикадельки рыбные  </t>
  </si>
  <si>
    <t xml:space="preserve">Компот из смеси сухофруктов </t>
  </si>
  <si>
    <t>кукуруза консервированная</t>
  </si>
  <si>
    <t xml:space="preserve"> 1.7</t>
  </si>
  <si>
    <t xml:space="preserve"> 11.14 </t>
  </si>
  <si>
    <t xml:space="preserve"> 11.1</t>
  </si>
  <si>
    <t xml:space="preserve"> 5.7</t>
  </si>
  <si>
    <t>6.4</t>
  </si>
  <si>
    <t xml:space="preserve"> 24.0</t>
  </si>
  <si>
    <t xml:space="preserve"> 2.29</t>
  </si>
  <si>
    <t xml:space="preserve"> 14.34</t>
  </si>
  <si>
    <t>23.00</t>
  </si>
  <si>
    <t xml:space="preserve"> 38.00</t>
  </si>
  <si>
    <t xml:space="preserve"> 23.70</t>
  </si>
  <si>
    <t xml:space="preserve"> 0.7</t>
  </si>
  <si>
    <t xml:space="preserve"> 3.6</t>
  </si>
  <si>
    <t xml:space="preserve"> 27.00</t>
  </si>
  <si>
    <t xml:space="preserve"> 9.50</t>
  </si>
  <si>
    <t>Борщ с капустой и картофелем на м\к бул</t>
  </si>
  <si>
    <t>тефтели из говядины</t>
  </si>
  <si>
    <t xml:space="preserve"> Макаронные изделия отварные</t>
  </si>
  <si>
    <t>фруктовый сок</t>
  </si>
  <si>
    <t>1.90</t>
  </si>
  <si>
    <t>6.6</t>
  </si>
  <si>
    <t>10.8</t>
  </si>
  <si>
    <t>16.7</t>
  </si>
  <si>
    <t>39.4</t>
  </si>
  <si>
    <t>5.8</t>
  </si>
  <si>
    <t xml:space="preserve"> кисель из концентрата  ягодного</t>
  </si>
  <si>
    <t>56\73</t>
  </si>
  <si>
    <t>93</t>
  </si>
  <si>
    <t xml:space="preserve"> 63</t>
  </si>
  <si>
    <t>173</t>
  </si>
  <si>
    <t>294</t>
  </si>
  <si>
    <t>13.24</t>
  </si>
  <si>
    <t>22.11</t>
  </si>
  <si>
    <t>6.40</t>
  </si>
  <si>
    <t>5.75</t>
  </si>
  <si>
    <t xml:space="preserve"> 4.50</t>
  </si>
  <si>
    <t>8.00</t>
  </si>
  <si>
    <t>4.00</t>
  </si>
  <si>
    <t>42.55</t>
  </si>
  <si>
    <t>14.00</t>
  </si>
  <si>
    <t xml:space="preserve"> зеленый горошек</t>
  </si>
  <si>
    <t xml:space="preserve">  4.42</t>
  </si>
  <si>
    <t>0.35</t>
  </si>
  <si>
    <t xml:space="preserve"> 12.58</t>
  </si>
  <si>
    <t xml:space="preserve"> 10.50</t>
  </si>
  <si>
    <t>30.00</t>
  </si>
  <si>
    <t>36.25</t>
  </si>
  <si>
    <t xml:space="preserve"> 5.75</t>
  </si>
  <si>
    <t>26.75</t>
  </si>
  <si>
    <t>23.80</t>
  </si>
  <si>
    <t>24.25</t>
  </si>
  <si>
    <t xml:space="preserve"> 29.69</t>
  </si>
  <si>
    <t>22.00</t>
  </si>
  <si>
    <t xml:space="preserve"> 2.90       </t>
  </si>
  <si>
    <t>14.34</t>
  </si>
  <si>
    <t xml:space="preserve"> 13.24</t>
  </si>
  <si>
    <t>34.90</t>
  </si>
  <si>
    <t>7.00</t>
  </si>
  <si>
    <t xml:space="preserve"> 0</t>
  </si>
  <si>
    <t xml:space="preserve"> 27.0</t>
  </si>
  <si>
    <t>27.00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</si>
</sst>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" fontId="4" fillId="2" borderId="2" xfId="0" applyNumberFormat="1" applyFont="1" applyFill="1" applyBorder="1" applyAlignment="1" applyProtection="1">
      <alignment horizontal="center" vertical="top" wrapText="1"/>
      <protection locked="0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4" xfId="0" applyNumberFormat="1" applyFill="1" applyBorder="1" applyAlignment="1" applyProtection="1">
      <alignment horizontal="left" vertical="top"/>
      <protection locked="0"/>
    </xf>
    <xf numFmtId="49" fontId="0" fillId="4" borderId="2" xfId="0" applyNumberFormat="1" applyFill="1" applyBorder="1" applyAlignment="1" applyProtection="1">
      <alignment horizontal="left" vertical="top"/>
      <protection locked="0"/>
    </xf>
    <xf numFmtId="49" fontId="0" fillId="4" borderId="3" xfId="0" applyNumberFormat="1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1" fontId="0" fillId="4" borderId="23" xfId="0" applyNumberFormat="1" applyFill="1" applyBorder="1" applyAlignment="1" applyProtection="1">
      <alignment vertical="top"/>
      <protection locked="0"/>
    </xf>
    <xf numFmtId="49" fontId="0" fillId="4" borderId="2" xfId="0" applyNumberFormat="1" applyFill="1" applyBorder="1" applyAlignment="1" applyProtection="1">
      <alignment vertical="top"/>
      <protection locked="0"/>
    </xf>
    <xf numFmtId="49" fontId="0" fillId="4" borderId="17" xfId="0" applyNumberFormat="1" applyFill="1" applyBorder="1" applyAlignment="1" applyProtection="1">
      <alignment vertical="top"/>
      <protection locked="0"/>
    </xf>
    <xf numFmtId="49" fontId="0" fillId="4" borderId="3" xfId="0" applyNumberFormat="1" applyFill="1" applyBorder="1" applyAlignment="1" applyProtection="1">
      <alignment vertical="top"/>
      <protection locked="0"/>
    </xf>
    <xf numFmtId="49" fontId="0" fillId="4" borderId="26" xfId="0" applyNumberFormat="1" applyFill="1" applyBorder="1" applyAlignment="1" applyProtection="1">
      <alignment vertical="top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1" fontId="4" fillId="4" borderId="4" xfId="0" applyNumberFormat="1" applyFont="1" applyFill="1" applyBorder="1" applyAlignment="1" applyProtection="1">
      <alignment horizontal="left" vertical="top"/>
      <protection locked="0"/>
    </xf>
    <xf numFmtId="1" fontId="4" fillId="4" borderId="23" xfId="0" applyNumberFormat="1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 wrapText="1"/>
      <protection locked="0"/>
    </xf>
    <xf numFmtId="49" fontId="4" fillId="4" borderId="2" xfId="0" applyNumberFormat="1" applyFont="1" applyFill="1" applyBorder="1" applyAlignment="1" applyProtection="1">
      <alignment horizontal="left" vertical="top"/>
      <protection locked="0"/>
    </xf>
    <xf numFmtId="49" fontId="4" fillId="4" borderId="17" xfId="0" applyNumberFormat="1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wrapText="1"/>
      <protection locked="0"/>
    </xf>
    <xf numFmtId="49" fontId="4" fillId="4" borderId="3" xfId="0" applyNumberFormat="1" applyFont="1" applyFill="1" applyBorder="1" applyAlignment="1" applyProtection="1">
      <alignment horizontal="left" vertical="top"/>
      <protection locked="0"/>
    </xf>
    <xf numFmtId="49" fontId="4" fillId="4" borderId="26" xfId="0" applyNumberFormat="1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1" fontId="4" fillId="4" borderId="4" xfId="0" applyNumberFormat="1" applyFont="1" applyFill="1" applyBorder="1" applyAlignment="1" applyProtection="1">
      <alignment vertical="top"/>
      <protection locked="0"/>
    </xf>
    <xf numFmtId="1" fontId="4" fillId="4" borderId="23" xfId="0" applyNumberFormat="1" applyFont="1" applyFill="1" applyBorder="1" applyAlignment="1" applyProtection="1">
      <alignment vertical="top"/>
      <protection locked="0"/>
    </xf>
    <xf numFmtId="0" fontId="4" fillId="4" borderId="28" xfId="0" applyFont="1" applyFill="1" applyBorder="1" applyAlignment="1" applyProtection="1">
      <alignment vertical="top" wrapText="1"/>
      <protection locked="0"/>
    </xf>
    <xf numFmtId="49" fontId="4" fillId="4" borderId="2" xfId="0" applyNumberFormat="1" applyFont="1" applyFill="1" applyBorder="1" applyAlignment="1" applyProtection="1">
      <alignment vertical="top"/>
      <protection locked="0"/>
    </xf>
    <xf numFmtId="49" fontId="4" fillId="4" borderId="17" xfId="0" applyNumberFormat="1" applyFont="1" applyFill="1" applyBorder="1" applyAlignment="1" applyProtection="1">
      <alignment vertical="top"/>
      <protection locked="0"/>
    </xf>
    <xf numFmtId="0" fontId="4" fillId="4" borderId="27" xfId="0" applyFont="1" applyFill="1" applyBorder="1" applyAlignment="1" applyProtection="1">
      <alignment vertical="top" wrapText="1"/>
      <protection locked="0"/>
    </xf>
    <xf numFmtId="49" fontId="4" fillId="4" borderId="3" xfId="0" applyNumberFormat="1" applyFont="1" applyFill="1" applyBorder="1" applyAlignment="1" applyProtection="1">
      <alignment vertical="top"/>
      <protection locked="0"/>
    </xf>
    <xf numFmtId="49" fontId="4" fillId="4" borderId="26" xfId="0" applyNumberFormat="1" applyFont="1" applyFill="1" applyBorder="1" applyAlignment="1" applyProtection="1">
      <alignment vertical="top"/>
      <protection locked="0"/>
    </xf>
    <xf numFmtId="0" fontId="4" fillId="4" borderId="24" xfId="0" applyFont="1" applyFill="1" applyBorder="1" applyAlignment="1">
      <alignment vertical="top" wrapText="1"/>
    </xf>
    <xf numFmtId="0" fontId="4" fillId="4" borderId="29" xfId="0" applyFont="1" applyFill="1" applyBorder="1" applyAlignment="1">
      <alignment vertical="top" wrapText="1"/>
    </xf>
    <xf numFmtId="0" fontId="4" fillId="4" borderId="27" xfId="0" applyFont="1" applyFill="1" applyBorder="1" applyAlignment="1">
      <alignment vertical="top" wrapText="1"/>
    </xf>
    <xf numFmtId="17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49" fontId="0" fillId="4" borderId="5" xfId="0" applyNumberFormat="1" applyFill="1" applyBorder="1" applyAlignment="1" applyProtection="1">
      <alignment vertical="top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49" fontId="0" fillId="4" borderId="30" xfId="0" applyNumberForma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2" fontId="0" fillId="4" borderId="4" xfId="0" applyNumberFormat="1" applyFill="1" applyBorder="1" applyAlignment="1" applyProtection="1">
      <alignment horizontal="left" vertical="top"/>
      <protection locked="0"/>
    </xf>
    <xf numFmtId="17" fontId="0" fillId="4" borderId="0" xfId="0" applyNumberFormat="1" applyFill="1"/>
    <xf numFmtId="49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49" fontId="1" fillId="4" borderId="3" xfId="0" applyNumberFormat="1" applyFont="1" applyFill="1" applyBorder="1" applyAlignment="1" applyProtection="1">
      <alignment vertical="top"/>
      <protection locked="0"/>
    </xf>
    <xf numFmtId="49" fontId="2" fillId="4" borderId="2" xfId="0" applyNumberFormat="1" applyFont="1" applyFill="1" applyBorder="1" applyAlignment="1" applyProtection="1">
      <alignment horizontal="center" vertical="top"/>
      <protection locked="0"/>
    </xf>
    <xf numFmtId="49" fontId="0" fillId="4" borderId="3" xfId="0" applyNumberFormat="1" applyFill="1" applyBorder="1" applyAlignment="1" applyProtection="1">
      <alignment horizontal="center" vertical="top"/>
      <protection locked="0"/>
    </xf>
    <xf numFmtId="49" fontId="1" fillId="4" borderId="2" xfId="0" applyNumberFormat="1" applyFont="1" applyFill="1" applyBorder="1" applyAlignment="1" applyProtection="1">
      <alignment vertical="top"/>
      <protection locked="0"/>
    </xf>
    <xf numFmtId="1" fontId="1" fillId="4" borderId="4" xfId="0" applyNumberFormat="1" applyFont="1" applyFill="1" applyBorder="1" applyAlignment="1" applyProtection="1">
      <alignment vertical="top"/>
      <protection locked="0"/>
    </xf>
    <xf numFmtId="17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3.xml"/><Relationship Id="rId7" Type="http://schemas.openxmlformats.org/officeDocument/2006/relationships/revisionLog" Target="revisionLog111.xml"/><Relationship Id="rId2" Type="http://schemas.openxmlformats.org/officeDocument/2006/relationships/revisionLog" Target="revisionLog2.xml"/><Relationship Id="rId1" Type="http://schemas.openxmlformats.org/officeDocument/2006/relationships/revisionLog" Target="revisionLog1111.xml"/><Relationship Id="rId6" Type="http://schemas.openxmlformats.org/officeDocument/2006/relationships/revisionLog" Target="revisionLog12.xml"/><Relationship Id="rId5" Type="http://schemas.openxmlformats.org/officeDocument/2006/relationships/revisionLog" Target="revisionLog121.xml"/><Relationship Id="rId4" Type="http://schemas.openxmlformats.org/officeDocument/2006/relationships/revisionLog" Target="revisionLog4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F6EEEB1-17F3-4FFF-8CF1-0FCA750D6A3E}" diskRevisions="1" revisionId="434" version="7">
  <header guid="{40B1948D-8543-4007-BE83-CC8818828ABE}" dateTime="2023-10-20T15:37:11" maxSheetId="2" userName="Admin" r:id="rId1">
    <sheetIdMap count="1">
      <sheetId val="1"/>
    </sheetIdMap>
  </header>
  <header guid="{0B0775F0-6351-4F04-AD60-CDDDA2ECDD51}" dateTime="2023-10-20T15:38:17" maxSheetId="2" userName="Admin" r:id="rId2">
    <sheetIdMap count="1">
      <sheetId val="1"/>
    </sheetIdMap>
  </header>
  <header guid="{4E302A39-94EB-442E-AE02-332DDD95F0F6}" dateTime="2023-10-20T15:52:57" maxSheetId="2" userName="Admin" r:id="rId3" minRId="1" maxRId="132">
    <sheetIdMap count="1">
      <sheetId val="1"/>
    </sheetIdMap>
  </header>
  <header guid="{0B59B07A-A523-46C8-9E17-4487A45F0C70}" dateTime="2023-10-20T16:31:44" maxSheetId="2" userName="Admin" r:id="rId4">
    <sheetIdMap count="1">
      <sheetId val="1"/>
    </sheetIdMap>
  </header>
  <header guid="{636B8541-D3CC-4161-96E1-231FEBCA9249}" dateTime="2023-10-20T17:14:05" maxSheetId="2" userName="Admin" r:id="rId5">
    <sheetIdMap count="1">
      <sheetId val="1"/>
    </sheetIdMap>
  </header>
  <header guid="{EEDF1AB0-212F-41DA-996A-AB3D1849E74E}" dateTime="2023-10-21T22:19:27" maxSheetId="2" userName="Admin" r:id="rId6" minRId="133" maxRId="352">
    <sheetIdMap count="1">
      <sheetId val="1"/>
    </sheetIdMap>
  </header>
  <header guid="{D97C9FD1-C858-4A17-9912-3F31FE52EB74}" dateTime="2023-10-21T23:02:13" maxSheetId="2" userName="Admin" r:id="rId7" minRId="353" maxRId="354">
    <sheetIdMap count="1">
      <sheetId val="1"/>
    </sheetIdMap>
  </header>
  <header guid="{96DFA154-44C6-458A-A563-F3E709481875}" dateTime="2023-11-12T17:32:11" maxSheetId="2" userName="Admin" r:id="rId8" minRId="355" maxRId="434">
    <sheetIdMap count="1">
      <sheetId val="1"/>
    </sheetIdMap>
  </header>
  <header guid="{2F6EEEB1-17F3-4FFF-8CF1-0FCA750D6A3E}" dateTime="2023-11-12T18:08:21" maxSheetId="2" userName="Admin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G128" start="0" length="0">
    <dxf>
      <numFmt numFmtId="21" formatCode="dd/mmm"/>
    </dxf>
  </rfmt>
  <rcv guid="{8C716A55-45FF-4766-9AB2-DFDCAAD5F97B}" action="delete"/>
  <rcv guid="{8C716A55-45FF-4766-9AB2-DFDCAAD5F97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55" sId="1">
    <oc r="L14" t="inlineStr">
      <is>
        <t xml:space="preserve"> 8.00</t>
      </is>
    </oc>
    <nc r="L14" t="inlineStr">
      <is>
        <t>13.24</t>
      </is>
    </nc>
  </rcc>
  <rcc rId="356" sId="1">
    <oc r="L15" t="inlineStr">
      <is>
        <t>23.00</t>
      </is>
    </oc>
    <nc r="L15" t="inlineStr">
      <is>
        <t>22.11</t>
      </is>
    </nc>
  </rcc>
  <rcc rId="357" sId="1">
    <oc r="L16" t="inlineStr">
      <is>
        <t xml:space="preserve"> 38.00</t>
      </is>
    </oc>
    <nc r="L16" t="inlineStr">
      <is>
        <t>42.50</t>
      </is>
    </nc>
  </rcc>
  <rcc rId="358" sId="1">
    <oc r="L17" t="inlineStr">
      <is>
        <t xml:space="preserve"> 6.40</t>
      </is>
    </oc>
    <nc r="L17" t="inlineStr">
      <is>
        <t>6.40</t>
      </is>
    </nc>
  </rcc>
  <rcc rId="359" sId="1">
    <oc r="L18" t="inlineStr">
      <is>
        <t xml:space="preserve"> 4.60</t>
      </is>
    </oc>
    <nc r="L18" t="inlineStr">
      <is>
        <t>5.75</t>
      </is>
    </nc>
  </rcc>
  <rcc rId="360" sId="1" numFmtId="4">
    <oc r="H3">
      <v>9</v>
    </oc>
    <nc r="H3">
      <v>13</v>
    </nc>
  </rcc>
  <rcc rId="361" sId="1" numFmtId="4">
    <oc r="I3">
      <v>10</v>
    </oc>
    <nc r="I3">
      <v>11</v>
    </nc>
  </rcc>
  <rcc rId="362" sId="1">
    <oc r="L33" t="inlineStr">
      <is>
        <t xml:space="preserve"> 3.00</t>
      </is>
    </oc>
    <nc r="L33" t="inlineStr">
      <is>
        <t xml:space="preserve"> 4.50</t>
      </is>
    </nc>
  </rcc>
  <rcc rId="363" sId="1">
    <oc r="L34" t="inlineStr">
      <is>
        <t xml:space="preserve"> 24.00</t>
      </is>
    </oc>
    <nc r="L34" t="inlineStr">
      <is>
        <t>23.00</t>
      </is>
    </nc>
  </rcc>
  <rcc rId="364" sId="1">
    <oc r="L35" t="inlineStr">
      <is>
        <t xml:space="preserve"> 34.70</t>
      </is>
    </oc>
    <nc r="L35" t="inlineStr">
      <is>
        <t>42.50</t>
      </is>
    </nc>
  </rcc>
  <rcc rId="365" sId="1">
    <oc r="L36" t="inlineStr">
      <is>
        <t xml:space="preserve"> 7.30</t>
      </is>
    </oc>
    <nc r="L36" t="inlineStr">
      <is>
        <t>8.00</t>
      </is>
    </nc>
  </rcc>
  <rcc rId="366" sId="1">
    <oc r="L37" t="inlineStr">
      <is>
        <t xml:space="preserve"> 11.00</t>
      </is>
    </oc>
    <nc r="L37" t="inlineStr">
      <is>
        <t>12.00</t>
      </is>
    </nc>
  </rcc>
  <rcc rId="367" sId="1">
    <oc r="L52" t="inlineStr">
      <is>
        <t xml:space="preserve"> 4.80</t>
      </is>
    </oc>
    <nc r="L52" t="inlineStr">
      <is>
        <t>4.00</t>
      </is>
    </nc>
  </rcc>
  <rcc rId="368" sId="1">
    <oc r="L54" t="inlineStr">
      <is>
        <t xml:space="preserve"> 39.00</t>
      </is>
    </oc>
    <nc r="L54" t="inlineStr">
      <is>
        <t>42.55</t>
      </is>
    </nc>
  </rcc>
  <rcc rId="369" sId="1">
    <oc r="L55" t="inlineStr">
      <is>
        <t xml:space="preserve"> 7.90</t>
      </is>
    </oc>
    <nc r="L55" t="inlineStr">
      <is>
        <t>14.00</t>
      </is>
    </nc>
  </rcc>
  <rcc rId="370" sId="1">
    <oc r="L56" t="inlineStr">
      <is>
        <t>4.60</t>
      </is>
    </oc>
    <nc r="L56" t="inlineStr">
      <is>
        <t>5.75</t>
      </is>
    </nc>
  </rcc>
  <rcc rId="371" sId="1">
    <oc r="J52">
      <v>78</v>
    </oc>
    <nc r="J52">
      <v>80</v>
    </nc>
  </rcc>
  <rcc rId="372" sId="1">
    <oc r="J53">
      <v>131</v>
    </oc>
    <nc r="J53">
      <v>140</v>
    </nc>
  </rcc>
  <rcc rId="373" sId="1">
    <oc r="E71" t="inlineStr">
      <is>
        <t xml:space="preserve">салат из отварной моркови </t>
      </is>
    </oc>
    <nc r="E71" t="inlineStr">
      <is>
        <t xml:space="preserve"> зеленый горошек</t>
      </is>
    </nc>
  </rcc>
  <rfmt sheetId="1" sqref="G71" start="0" length="0">
    <dxf>
      <numFmt numFmtId="22" formatCode="mmm/yy"/>
    </dxf>
  </rfmt>
  <rfmt sheetId="1" sqref="G71" start="0" length="0">
    <dxf>
      <numFmt numFmtId="0" formatCode="General"/>
    </dxf>
  </rfmt>
  <rfmt sheetId="1" sqref="G71" start="0" length="0">
    <dxf>
      <numFmt numFmtId="22" formatCode="mmm/yy"/>
    </dxf>
  </rfmt>
  <rcc rId="374" sId="1">
    <oc r="G71" t="inlineStr">
      <is>
        <t>0.62</t>
      </is>
    </oc>
    <nc r="G71" t="inlineStr">
      <is>
        <t xml:space="preserve">  4.42</t>
      </is>
    </nc>
  </rcc>
  <rcc rId="375" sId="1">
    <oc r="H71" t="inlineStr">
      <is>
        <t>0.04</t>
      </is>
    </oc>
    <nc r="H71" t="inlineStr">
      <is>
        <t>0.35</t>
      </is>
    </nc>
  </rcc>
  <rcc rId="376" sId="1" numFmtId="22">
    <oc r="I71" t="inlineStr">
      <is>
        <t xml:space="preserve"> 3.3</t>
      </is>
    </oc>
    <nc r="I71" t="inlineStr">
      <is>
        <t xml:space="preserve"> 12.58</t>
      </is>
    </nc>
  </rcc>
  <rcc rId="377" sId="1">
    <oc r="K71">
      <v>32</v>
    </oc>
    <nc r="K71" t="inlineStr">
      <is>
        <t xml:space="preserve"> </t>
      </is>
    </nc>
  </rcc>
  <rfmt sheetId="1" sqref="L71" start="0" length="0">
    <dxf>
      <numFmt numFmtId="22" formatCode="mmm/yy"/>
    </dxf>
  </rfmt>
  <rcc rId="378" sId="1" numFmtId="22">
    <oc r="L71" t="inlineStr">
      <is>
        <t xml:space="preserve"> 4.80</t>
      </is>
    </oc>
    <nc r="L71" t="inlineStr">
      <is>
        <t xml:space="preserve"> 10.50</t>
      </is>
    </nc>
  </rcc>
  <rcc rId="379" sId="1">
    <oc r="L72" t="inlineStr">
      <is>
        <t xml:space="preserve"> 23.70</t>
      </is>
    </oc>
    <nc r="L72" t="inlineStr">
      <is>
        <t>30.00</t>
      </is>
    </nc>
  </rcc>
  <rcc rId="380" sId="1">
    <oc r="L73" t="inlineStr">
      <is>
        <t>39.00</t>
      </is>
    </oc>
    <nc r="L73" t="inlineStr">
      <is>
        <t>36.25</t>
      </is>
    </nc>
  </rcc>
  <rcc rId="381" sId="1" numFmtId="22">
    <oc r="L75" t="inlineStr">
      <is>
        <t xml:space="preserve"> 4.60</t>
      </is>
    </oc>
    <nc r="L75" t="inlineStr">
      <is>
        <t xml:space="preserve"> 5.75</t>
      </is>
    </nc>
  </rcc>
  <rcc rId="382" sId="1">
    <oc r="J71">
      <v>100</v>
    </oc>
    <nc r="J71">
      <v>73</v>
    </nc>
  </rcc>
  <rcc rId="383" sId="1">
    <oc r="J72">
      <v>120</v>
    </oc>
    <nc r="J72">
      <v>147</v>
    </nc>
  </rcc>
  <rcc rId="384" sId="1">
    <oc r="L90" t="inlineStr">
      <is>
        <t xml:space="preserve"> 4.60</t>
      </is>
    </oc>
    <nc r="L90" t="inlineStr">
      <is>
        <t>4.00</t>
      </is>
    </nc>
  </rcc>
  <rcc rId="385" sId="1">
    <oc r="L91" t="inlineStr">
      <is>
        <t xml:space="preserve"> 23.50</t>
      </is>
    </oc>
    <nc r="L91" t="inlineStr">
      <is>
        <t>26.75</t>
      </is>
    </nc>
  </rcc>
  <rcc rId="386" sId="1">
    <oc r="L92" t="inlineStr">
      <is>
        <t xml:space="preserve"> 39.30</t>
      </is>
    </oc>
    <nc r="L92" t="inlineStr">
      <is>
        <t>45.50</t>
      </is>
    </nc>
  </rcc>
  <rcc rId="387" sId="1">
    <oc r="L94" t="inlineStr">
      <is>
        <t>4.60</t>
      </is>
    </oc>
    <nc r="L94" t="inlineStr">
      <is>
        <t>5.75</t>
      </is>
    </nc>
  </rcc>
  <rcc rId="388" sId="1">
    <oc r="L109" t="inlineStr">
      <is>
        <t>3.00</t>
      </is>
    </oc>
    <nc r="L109" t="inlineStr">
      <is>
        <t>4.00</t>
      </is>
    </nc>
  </rcc>
  <rcc rId="389" sId="1">
    <oc r="L110" t="inlineStr">
      <is>
        <t>20.00</t>
      </is>
    </oc>
    <nc r="L110" t="inlineStr">
      <is>
        <t>23.80</t>
      </is>
    </nc>
  </rcc>
  <rcc rId="390" sId="1">
    <oc r="L111" t="inlineStr">
      <is>
        <t>45.50</t>
      </is>
    </oc>
    <nc r="L111" t="inlineStr">
      <is>
        <t>42.50</t>
      </is>
    </nc>
  </rcc>
  <rcc rId="391" sId="1">
    <oc r="L112" t="inlineStr">
      <is>
        <t xml:space="preserve"> 5.80</t>
      </is>
    </oc>
    <nc r="L112" t="inlineStr">
      <is>
        <t>14.00</t>
      </is>
    </nc>
  </rcc>
  <rcc rId="392" sId="1">
    <oc r="L101" t="inlineStr">
      <is>
        <t xml:space="preserve"> 20.43</t>
      </is>
    </oc>
    <nc r="L101" t="inlineStr">
      <is>
        <t xml:space="preserve"> </t>
      </is>
    </nc>
  </rcc>
  <rcc rId="393" sId="1">
    <oc r="L102" t="inlineStr">
      <is>
        <t xml:space="preserve"> 39.00</t>
      </is>
    </oc>
    <nc r="L102" t="inlineStr">
      <is>
        <t xml:space="preserve"> </t>
      </is>
    </nc>
  </rcc>
  <rcc rId="394" sId="1">
    <oc r="L103" t="inlineStr">
      <is>
        <t xml:space="preserve"> 8.57</t>
      </is>
    </oc>
    <nc r="L103" t="inlineStr">
      <is>
        <t xml:space="preserve"> </t>
      </is>
    </nc>
  </rcc>
  <rcc rId="395" sId="1">
    <oc r="L104" t="inlineStr">
      <is>
        <t>12.00</t>
      </is>
    </oc>
    <nc r="L104" t="inlineStr">
      <is>
        <t xml:space="preserve"> </t>
      </is>
    </nc>
  </rcc>
  <rcc rId="396" sId="1">
    <oc r="J110">
      <v>134</v>
    </oc>
    <nc r="J110">
      <v>132</v>
    </nc>
  </rcc>
  <rcc rId="397" sId="1">
    <oc r="L128" t="inlineStr">
      <is>
        <t xml:space="preserve"> 9.42</t>
      </is>
    </oc>
    <nc r="L128" t="inlineStr">
      <is>
        <t xml:space="preserve"> 9.50</t>
      </is>
    </nc>
  </rcc>
  <rcc rId="398" sId="1">
    <oc r="L129" t="inlineStr">
      <is>
        <t>17.60</t>
      </is>
    </oc>
    <nc r="L129" t="inlineStr">
      <is>
        <t>24.25</t>
      </is>
    </nc>
  </rcc>
  <rcc rId="399" sId="1">
    <oc r="L131" t="inlineStr">
      <is>
        <t xml:space="preserve"> 5.88</t>
      </is>
    </oc>
    <nc r="L131" t="inlineStr">
      <is>
        <t>8.00</t>
      </is>
    </nc>
  </rcc>
  <rcc rId="400" sId="1" numFmtId="22">
    <oc r="L132" t="inlineStr">
      <is>
        <t xml:space="preserve"> 4.60</t>
      </is>
    </oc>
    <nc r="L132" t="inlineStr">
      <is>
        <t xml:space="preserve"> 5.75</t>
      </is>
    </nc>
  </rcc>
  <rcc rId="401" sId="1">
    <oc r="L147" t="inlineStr">
      <is>
        <t xml:space="preserve"> 10.00</t>
      </is>
    </oc>
    <nc r="L147" t="inlineStr">
      <is>
        <t xml:space="preserve"> 10.50</t>
      </is>
    </nc>
  </rcc>
  <rcc rId="402" sId="1">
    <oc r="L148" t="inlineStr">
      <is>
        <t>25.00</t>
      </is>
    </oc>
    <nc r="L148" t="inlineStr">
      <is>
        <t>22.11</t>
      </is>
    </nc>
  </rcc>
  <rcc rId="403" sId="1">
    <oc r="L149" t="inlineStr">
      <is>
        <t xml:space="preserve"> 27.32</t>
      </is>
    </oc>
    <nc r="L149" t="inlineStr">
      <is>
        <t xml:space="preserve"> 29.69</t>
      </is>
    </nc>
  </rcc>
  <rcc rId="404" sId="1">
    <oc r="L151" t="inlineStr">
      <is>
        <t xml:space="preserve"> 5.68</t>
      </is>
    </oc>
    <nc r="L151" t="inlineStr">
      <is>
        <t xml:space="preserve"> 5.70</t>
      </is>
    </nc>
  </rcc>
  <rcc rId="405" sId="1">
    <oc r="L154" t="inlineStr">
      <is>
        <t>12.00</t>
      </is>
    </oc>
    <nc r="L154" t="inlineStr">
      <is>
        <t>22.00</t>
      </is>
    </nc>
  </rcc>
  <rcc rId="406" sId="1">
    <oc r="J151">
      <v>78</v>
    </oc>
    <nc r="J151">
      <v>77</v>
    </nc>
  </rcc>
  <rcc rId="407" sId="1">
    <oc r="J148">
      <v>188</v>
    </oc>
    <nc r="J148">
      <v>187</v>
    </nc>
  </rcc>
  <rcc rId="408" sId="1">
    <oc r="G148" t="inlineStr">
      <is>
        <t xml:space="preserve"> 1.90       </t>
      </is>
    </oc>
    <nc r="G148" t="inlineStr">
      <is>
        <t xml:space="preserve"> 2.90       </t>
      </is>
    </nc>
  </rcc>
  <rcc rId="409" sId="1">
    <oc r="G166" t="inlineStr">
      <is>
        <t>0.4</t>
      </is>
    </oc>
    <nc r="G166" t="inlineStr">
      <is>
        <t xml:space="preserve"> 2.29</t>
      </is>
    </nc>
  </rcc>
  <rcc rId="410" sId="1">
    <oc r="I166" t="inlineStr">
      <is>
        <t xml:space="preserve"> 1.14</t>
      </is>
    </oc>
    <nc r="I166" t="inlineStr">
      <is>
        <t>14.34</t>
      </is>
    </nc>
  </rcc>
  <rcc rId="411" sId="1" numFmtId="4">
    <oc r="H166" t="inlineStr">
      <is>
        <t>0.06</t>
      </is>
    </oc>
    <nc r="H166" t="inlineStr">
      <is>
        <t xml:space="preserve"> 1.22</t>
      </is>
    </nc>
  </rcc>
  <rcc rId="412" sId="1">
    <oc r="L166" t="inlineStr">
      <is>
        <t xml:space="preserve"> 7.00</t>
      </is>
    </oc>
    <nc r="L166" t="inlineStr">
      <is>
        <t xml:space="preserve"> 13.24</t>
      </is>
    </nc>
  </rcc>
  <rcc rId="413" sId="1">
    <oc r="L167" t="inlineStr">
      <is>
        <t xml:space="preserve"> 27.00</t>
      </is>
    </oc>
    <nc r="L167" t="inlineStr">
      <is>
        <t>22.11</t>
      </is>
    </nc>
  </rcc>
  <rcc rId="414" sId="1">
    <oc r="L168" t="inlineStr">
      <is>
        <t xml:space="preserve"> 31.90</t>
      </is>
    </oc>
    <nc r="L168" t="inlineStr">
      <is>
        <t>34.90</t>
      </is>
    </nc>
  </rcc>
  <rcc rId="415" sId="1">
    <oc r="L169" t="inlineStr">
      <is>
        <t xml:space="preserve"> 9.50</t>
      </is>
    </oc>
    <nc r="L169" t="inlineStr">
      <is>
        <t>14.00</t>
      </is>
    </nc>
  </rcc>
  <rcc rId="416" sId="1">
    <oc r="L170" t="inlineStr">
      <is>
        <t>4.60</t>
      </is>
    </oc>
    <nc r="L170" t="inlineStr">
      <is>
        <t>5.75</t>
      </is>
    </nc>
  </rcc>
  <rcc rId="417" sId="1" numFmtId="4">
    <oc r="L185" t="inlineStr">
      <is>
        <t xml:space="preserve"> 3.00</t>
      </is>
    </oc>
    <nc r="L185" t="inlineStr">
      <is>
        <t xml:space="preserve"> 4.50</t>
      </is>
    </nc>
  </rcc>
  <rcc rId="418" sId="1">
    <oc r="L186" t="inlineStr">
      <is>
        <t xml:space="preserve"> 24.00</t>
      </is>
    </oc>
    <nc r="L186" t="inlineStr">
      <is>
        <t>20.00</t>
      </is>
    </nc>
  </rcc>
  <rcc rId="419" sId="1">
    <oc r="L187" t="inlineStr">
      <is>
        <t xml:space="preserve"> 34.70</t>
      </is>
    </oc>
    <nc r="L187" t="inlineStr">
      <is>
        <t>45.50</t>
      </is>
    </nc>
  </rcc>
  <rcc rId="420" sId="1">
    <oc r="L188" t="inlineStr">
      <is>
        <t xml:space="preserve"> 7.30</t>
      </is>
    </oc>
    <nc r="L188" t="inlineStr">
      <is>
        <t>8.00</t>
      </is>
    </nc>
  </rcc>
  <rcc rId="421" sId="1">
    <oc r="L189" t="inlineStr">
      <is>
        <t xml:space="preserve"> 11.00</t>
      </is>
    </oc>
    <nc r="L189" t="inlineStr">
      <is>
        <t>12.00</t>
      </is>
    </nc>
  </rcc>
  <rcc rId="422" sId="1">
    <oc r="J34">
      <v>150</v>
    </oc>
    <nc r="J34">
      <v>158</v>
    </nc>
  </rcc>
  <rcc rId="423" sId="1">
    <oc r="J15">
      <v>107</v>
    </oc>
    <nc r="J15">
      <v>98</v>
    </nc>
  </rcc>
  <rcc rId="424" sId="1">
    <oc r="J16">
      <v>240</v>
    </oc>
    <nc r="J16">
      <v>220</v>
    </nc>
  </rcc>
  <rcc rId="425" sId="1">
    <oc r="J17">
      <v>210</v>
    </oc>
    <nc r="J17">
      <v>200</v>
    </nc>
  </rcc>
  <rcc rId="426" sId="1">
    <oc r="J18">
      <v>121</v>
    </oc>
    <nc r="J18">
      <v>115</v>
    </nc>
  </rcc>
  <rcc rId="427" sId="1">
    <oc r="H186" t="inlineStr">
      <is>
        <t>6.6</t>
      </is>
    </oc>
    <nc r="H186" t="inlineStr">
      <is>
        <t>7.00</t>
      </is>
    </nc>
  </rcc>
  <rcc rId="428" sId="1">
    <oc r="H167" t="inlineStr">
      <is>
        <t xml:space="preserve"> 5.0</t>
      </is>
    </oc>
    <nc r="H167" t="inlineStr">
      <is>
        <t>7.00</t>
      </is>
    </nc>
  </rcc>
  <rcc rId="429" sId="1">
    <oc r="H148" t="inlineStr">
      <is>
        <t xml:space="preserve"> 6.33</t>
      </is>
    </oc>
    <nc r="H148" t="inlineStr">
      <is>
        <t>7.00</t>
      </is>
    </nc>
  </rcc>
  <rcc rId="430" sId="1">
    <oc r="H154" t="inlineStr">
      <is>
        <t>000</t>
      </is>
    </oc>
    <nc r="H154" t="inlineStr">
      <is>
        <t xml:space="preserve"> 0</t>
      </is>
    </nc>
  </rcc>
  <rcc rId="431" sId="1">
    <oc r="I75" t="inlineStr">
      <is>
        <t xml:space="preserve"> 27.89</t>
      </is>
    </oc>
    <nc r="I75" t="inlineStr">
      <is>
        <t xml:space="preserve"> 27.0</t>
      </is>
    </nc>
  </rcc>
  <rcc rId="432" sId="1">
    <oc r="I56" t="inlineStr">
      <is>
        <t xml:space="preserve"> 31.2</t>
      </is>
    </oc>
    <nc r="I56" t="inlineStr">
      <is>
        <t>27.00</t>
      </is>
    </nc>
  </rcc>
  <rcc rId="433" sId="1">
    <oc r="I17" t="inlineStr">
      <is>
        <t xml:space="preserve"> 38.13</t>
      </is>
    </oc>
    <nc r="I17" t="inlineStr">
      <is>
        <t xml:space="preserve"> 38.00</t>
      </is>
    </nc>
  </rcc>
  <rcc rId="434" sId="1">
    <oc r="I18" t="inlineStr">
      <is>
        <t xml:space="preserve"> 27.89</t>
      </is>
    </oc>
    <nc r="I18" t="inlineStr">
      <is>
        <t xml:space="preserve"> 27.00</t>
      </is>
    </nc>
  </rcc>
  <rcv guid="{8C716A55-45FF-4766-9AB2-DFDCAAD5F97B}" action="delete"/>
  <rcv guid="{8C716A55-45FF-4766-9AB2-DFDCAAD5F97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53" sId="1" numFmtId="4">
    <oc r="I33">
      <v>62</v>
    </oc>
    <nc r="I33" t="inlineStr">
      <is>
        <t xml:space="preserve"> 5.9</t>
      </is>
    </nc>
  </rcc>
  <rcc rId="354" sId="1">
    <oc r="K33" t="inlineStr">
      <is>
        <t xml:space="preserve"> 3.00</t>
      </is>
    </oc>
    <nc r="K33">
      <v>27</v>
    </nc>
  </rcc>
  <rcv guid="{8C716A55-45FF-4766-9AB2-DFDCAAD5F97B}" action="delete"/>
  <rcv guid="{8C716A55-45FF-4766-9AB2-DFDCAAD5F97B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E128" start="0" length="0">
    <dxf>
      <font>
        <sz val="11"/>
        <color theme="1"/>
        <name val="Calibri"/>
        <scheme val="minor"/>
      </font>
      <alignment horizontal="left" readingOrder="0"/>
      <border outline="0">
        <top/>
      </border>
    </dxf>
  </rfmt>
  <rfmt sheetId="1" sqref="F12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cc rId="133" sId="1" odxf="1" dxf="1">
    <nc r="E129" t="inlineStr">
      <is>
        <t>Суп картофельный с бобовыми  и гренками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29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4" sId="1" odxf="1" dxf="1">
    <nc r="E130" t="inlineStr">
      <is>
        <t xml:space="preserve"> Бефстроганов из отварного мяса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3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5" sId="1" odxf="1" dxf="1">
    <nc r="E131" t="inlineStr">
      <is>
        <t xml:space="preserve"> Каша гречневая рассыпчатая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3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6" sId="1" odxf="1" dxf="1">
    <nc r="E132" t="inlineStr">
      <is>
        <t>Компот из смеси сухофруктов</t>
      </is>
    </nc>
    <odxf>
      <font>
        <sz val="10"/>
        <name val="Arial"/>
        <scheme val="none"/>
      </font>
      <alignment horizontal="general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left" readingOrder="0"/>
      <border outline="0">
        <bottom style="medium">
          <color auto="1"/>
        </bottom>
      </border>
    </ndxf>
  </rcc>
  <rfmt sheetId="1" sqref="F13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cc rId="137" sId="1">
    <nc r="E128" t="inlineStr">
      <is>
        <t xml:space="preserve"> икра кабачковая </t>
      </is>
    </nc>
  </rcc>
  <rcc rId="138" sId="1">
    <oc r="E90" t="inlineStr">
      <is>
        <t>салат из свеклы с р\м</t>
      </is>
    </oc>
    <nc r="E90" t="inlineStr">
      <is>
        <t xml:space="preserve">салат из свеклы </t>
      </is>
    </nc>
  </rcc>
  <rfmt sheetId="1" sqref="G128" start="0" length="0">
    <dxf>
      <numFmt numFmtId="21" formatCode="dd/mmm"/>
    </dxf>
  </rfmt>
  <rfmt sheetId="1" sqref="G128" start="0" length="0">
    <dxf>
      <numFmt numFmtId="0" formatCode="General"/>
    </dxf>
  </rfmt>
  <rfmt sheetId="1" sqref="K128" start="0" length="0">
    <dxf>
      <numFmt numFmtId="22" formatCode="mmm/yy"/>
      <border outline="0">
        <right style="thin">
          <color auto="1"/>
        </right>
      </border>
    </dxf>
  </rfmt>
  <rcc rId="139" sId="1">
    <nc r="G128" t="inlineStr">
      <is>
        <t xml:space="preserve"> 1.2</t>
      </is>
    </nc>
  </rcc>
  <rcc rId="140" sId="1">
    <nc r="H128">
      <v>7</v>
    </nc>
  </rcc>
  <rcc rId="141" sId="1">
    <nc r="I128" t="inlineStr">
      <is>
        <t xml:space="preserve"> 7.4</t>
      </is>
    </nc>
  </rcc>
  <rfmt sheetId="1" sqref="L128" start="0" length="0">
    <dxf>
      <numFmt numFmtId="22" formatCode="mmm/yy"/>
    </dxf>
  </rfmt>
  <rcc rId="142" sId="1" odxf="1" dxf="1">
    <nc r="G129" t="inlineStr">
      <is>
        <t>7.9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3" sId="1" odxf="1" dxf="1">
    <nc r="H129" t="inlineStr">
      <is>
        <t>4.3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4" sId="1" odxf="1" dxf="1">
    <nc r="I129" t="inlineStr">
      <is>
        <t>31.5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45" sId="1" odxf="1" dxf="1">
    <nc r="G130" t="inlineStr">
      <is>
        <t>16.0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6" sId="1" odxf="1" dxf="1">
    <nc r="H130" t="inlineStr">
      <is>
        <t>12.7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7" sId="1" odxf="1" dxf="1">
    <nc r="I130" t="inlineStr">
      <is>
        <t>3.2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48" sId="1" odxf="1" dxf="1">
    <nc r="G131" t="inlineStr">
      <is>
        <t>10.4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9" sId="1" odxf="1" dxf="1">
    <nc r="H131" t="inlineStr">
      <is>
        <t>6.8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50" sId="1" odxf="1" dxf="1">
    <nc r="I131" t="inlineStr">
      <is>
        <t xml:space="preserve"> 45.4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51" sId="1" odxf="1" dxf="1">
    <nc r="G132" t="inlineStr">
      <is>
        <t>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52" sId="1" odxf="1" dxf="1">
    <nc r="H132" t="inlineStr">
      <is>
        <t>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53" sId="1" odxf="1" dxf="1">
    <nc r="I132" t="inlineStr">
      <is>
        <t>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J1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K1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  <bottom style="medium">
          <color auto="1"/>
        </bottom>
      </border>
    </dxf>
  </rfmt>
  <rcc rId="154" sId="1">
    <nc r="L128" t="inlineStr">
      <is>
        <t xml:space="preserve"> 9.42</t>
      </is>
    </nc>
  </rcc>
  <rcc rId="155" sId="1">
    <nc r="L129" t="inlineStr">
      <is>
        <t>17.60</t>
      </is>
    </nc>
  </rcc>
  <rcc rId="156" sId="1">
    <nc r="L130" t="inlineStr">
      <is>
        <t>42.50</t>
      </is>
    </nc>
  </rcc>
  <rfmt sheetId="1" sqref="L131" start="0" length="0">
    <dxf>
      <numFmt numFmtId="22" formatCode="mmm/yy"/>
    </dxf>
  </rfmt>
  <rfmt sheetId="1" sqref="L131" start="0" length="0">
    <dxf>
      <numFmt numFmtId="0" formatCode="General"/>
    </dxf>
  </rfmt>
  <rcc rId="157" sId="1">
    <nc r="L131" t="inlineStr">
      <is>
        <t xml:space="preserve"> 5.88</t>
      </is>
    </nc>
  </rcc>
  <rcc rId="158" sId="1" odxf="1" dxf="1">
    <nc r="L132" t="inlineStr">
      <is>
        <t xml:space="preserve"> 4.60</t>
      </is>
    </nc>
    <odxf>
      <numFmt numFmtId="0" formatCode="General"/>
    </odxf>
    <ndxf>
      <numFmt numFmtId="22" formatCode="mmm/yy"/>
    </ndxf>
  </rcc>
  <rcc rId="159" sId="1">
    <nc r="E147" t="inlineStr">
      <is>
        <t xml:space="preserve">зеленый горошек консервированный </t>
      </is>
    </nc>
  </rcc>
  <rfmt sheetId="1" sqref="G147" start="0" length="0">
    <dxf>
      <numFmt numFmtId="1" formatCode="0"/>
      <alignment horizontal="left" wrapText="0" readingOrder="0"/>
      <border outline="0">
        <top/>
      </border>
    </dxf>
  </rfmt>
  <rfmt sheetId="1" sqref="H147" start="0" length="0">
    <dxf>
      <numFmt numFmtId="1" formatCode="0"/>
      <alignment horizontal="left" wrapText="0" readingOrder="0"/>
      <border outline="0">
        <top/>
      </border>
    </dxf>
  </rfmt>
  <rfmt sheetId="1" sqref="I147" start="0" length="0">
    <dxf>
      <numFmt numFmtId="1" formatCode="0"/>
      <alignment horizontal="left" wrapText="0" readingOrder="0"/>
      <border outline="0">
        <right style="medium">
          <color indexed="64"/>
        </right>
        <top/>
      </border>
    </dxf>
  </rfmt>
  <rfmt sheetId="1" sqref="J147" start="0" length="0">
    <dxf>
      <numFmt numFmtId="1" formatCode="0"/>
      <alignment horizontal="left" wrapText="0" readingOrder="0"/>
      <border outline="0">
        <top/>
      </border>
    </dxf>
  </rfmt>
  <rfmt sheetId="1" sqref="K147" start="0" length="0">
    <dxf>
      <alignment horizontal="left" wrapText="0" readingOrder="0"/>
      <border outline="0">
        <right style="thin">
          <color auto="1"/>
        </right>
        <top/>
      </border>
    </dxf>
  </rfmt>
  <rfmt sheetId="1" sqref="L147" start="0" length="0">
    <dxf>
      <numFmt numFmtId="22" formatCode="mmm/yy"/>
    </dxf>
  </rfmt>
  <rm rId="160" sheetId="1" source="K147" destination="J147" sourceSheetId="1">
    <undo index="0" exp="area" dr="J147:J155" r="J156" sId="1"/>
    <rfmt sheetId="1" sqref="J147" start="0" length="0">
      <dxf>
        <font>
          <sz val="10"/>
          <color theme="1"/>
          <name val="Arial"/>
          <scheme val="none"/>
        </font>
        <numFmt numFmtId="1" formatCode="0"/>
        <fill>
          <patternFill patternType="solid">
            <bgColor theme="7" tint="0.79998168889431442"/>
          </patternFill>
        </fill>
        <alignment horizontal="left" vertical="top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</rm>
  <rfmt sheetId="1" sqref="I147" start="0" length="0">
    <dxf>
      <font>
        <sz val="11"/>
        <color theme="1"/>
        <name val="Calibri"/>
        <scheme val="minor"/>
      </font>
      <numFmt numFmtId="30" formatCode="@"/>
      <alignment horizontal="general" readingOrder="0"/>
      <border outline="0">
        <right style="thin">
          <color auto="1"/>
        </right>
        <top style="thin">
          <color auto="1"/>
        </top>
      </border>
    </dxf>
  </rfmt>
  <rcc rId="161" sId="1" odxf="1" dxf="1">
    <nc r="E148" t="inlineStr">
      <is>
        <t>Щи  св капусты и картофелем на м\к б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fmt sheetId="1" sqref="F14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cc rId="162" sId="1" odxf="1" dxf="1">
    <nc r="E149" t="inlineStr">
      <is>
        <t xml:space="preserve">  рагу из мяса  птицы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fmt sheetId="1" sqref="F14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E150" start="0" length="0">
    <dxf>
      <font>
        <sz val="11"/>
        <color theme="1"/>
        <name val="Calibri"/>
        <scheme val="minor"/>
      </font>
      <border outline="0">
        <bottom style="medium">
          <color auto="1"/>
        </bottom>
      </border>
    </dxf>
  </rfmt>
  <rfmt sheetId="1" sqref="F15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163" sId="1">
    <nc r="E151" t="inlineStr">
      <is>
        <t>кисель из концентрата ягодного</t>
      </is>
    </nc>
  </rcc>
  <rcc rId="164" sId="1">
    <nc r="D154" t="inlineStr">
      <is>
        <t xml:space="preserve">фрукты </t>
      </is>
    </nc>
  </rcc>
  <rcc rId="165" sId="1">
    <nc r="E154" t="inlineStr">
      <is>
        <t xml:space="preserve">апельсин </t>
      </is>
    </nc>
  </rcc>
  <rcc rId="166" sId="1" odxf="1" dxf="1">
    <nc r="G148" t="inlineStr">
      <is>
        <t xml:space="preserve"> 1.90       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7" sId="1" odxf="1" dxf="1">
    <nc r="H148" t="inlineStr">
      <is>
        <t xml:space="preserve"> 6.33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8" sId="1" odxf="1" dxf="1">
    <nc r="I148" t="inlineStr">
      <is>
        <t>10.64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69" sId="1" odxf="1" dxf="1">
    <nc r="G149" t="inlineStr">
      <is>
        <t xml:space="preserve"> 14.3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70" sId="1" odxf="1" dxf="1">
    <nc r="H149" t="inlineStr">
      <is>
        <t xml:space="preserve"> 17.3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71" sId="1" odxf="1" dxf="1">
    <nc r="I149" t="inlineStr">
      <is>
        <t xml:space="preserve"> 14.00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72" sId="1" odxf="1" dxf="1">
    <nc r="K148" t="inlineStr">
      <is>
        <t>53\73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73" sId="1" odxf="1" dxf="1">
    <nc r="K149">
      <v>118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fmt sheetId="1" sqref="K15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bottom style="medium">
          <color auto="1"/>
        </bottom>
      </border>
    </dxf>
  </rfmt>
  <rcc rId="174" sId="1">
    <nc r="K150" t="inlineStr">
      <is>
        <t xml:space="preserve"> </t>
      </is>
    </nc>
  </rcc>
  <rcc rId="175" sId="1">
    <nc r="K151">
      <v>306</v>
    </nc>
  </rcc>
  <rfmt sheetId="1" sqref="L151" start="0" length="0">
    <dxf>
      <numFmt numFmtId="22" formatCode="mmm/yy"/>
    </dxf>
  </rfmt>
  <rcc rId="176" sId="1">
    <nc r="G151">
      <v>0</v>
    </nc>
  </rcc>
  <rcc rId="177" sId="1">
    <nc r="H151">
      <v>0</v>
    </nc>
  </rcc>
  <rcc rId="178" sId="1">
    <nc r="I151" t="inlineStr">
      <is>
        <t>20.0</t>
      </is>
    </nc>
  </rcc>
  <rcc rId="179" sId="1">
    <nc r="J149">
      <v>269</v>
    </nc>
  </rcc>
  <rcc rId="180" sId="1" odxf="1" dxf="1">
    <nc r="G154" t="inlineStr">
      <is>
        <t>0.4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/>
      </border>
    </ndxf>
  </rcc>
  <rcc rId="181" sId="1" odxf="1" dxf="1">
    <nc r="H154" t="inlineStr">
      <is>
        <t>000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/>
      </border>
    </ndxf>
  </rcc>
  <rcc rId="182" sId="1" odxf="1" dxf="1">
    <nc r="I154" t="inlineStr">
      <is>
        <t xml:space="preserve"> 9.8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/>
      </border>
    </ndxf>
  </rcc>
  <rcc rId="183" sId="1">
    <nc r="J154">
      <v>94</v>
    </nc>
  </rcc>
  <rfmt sheetId="1" sqref="F147:F153">
    <dxf>
      <alignment horizontal="left" readingOrder="0"/>
    </dxf>
  </rfmt>
  <rfmt sheetId="1" sqref="F154">
    <dxf>
      <alignment horizontal="left" readingOrder="0"/>
    </dxf>
  </rfmt>
  <rfmt sheetId="1" sqref="F139" start="0" length="0">
    <dxf>
      <alignment horizontal="left" readingOrder="0"/>
      <border outline="0">
        <top style="thin">
          <color auto="1"/>
        </top>
      </border>
    </dxf>
  </rfmt>
  <rfmt sheetId="1" sqref="F14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4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4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fmt sheetId="1" sqref="F143" start="0" length="0">
    <dxf>
      <alignment horizontal="left" readingOrder="0"/>
    </dxf>
  </rfmt>
  <rfmt sheetId="1" sqref="F144" start="0" length="0">
    <dxf>
      <alignment horizontal="left" readingOrder="0"/>
    </dxf>
  </rfmt>
  <rfmt sheetId="1" sqref="F145" start="0" length="0">
    <dxf>
      <alignment horizontal="left" readingOrder="0"/>
    </dxf>
  </rfmt>
  <rfmt sheetId="1" sqref="F146" start="0" length="0">
    <dxf>
      <fill>
        <patternFill patternType="solid">
          <bgColor theme="7" tint="0.79998168889431442"/>
        </patternFill>
      </fill>
      <alignment horizontal="left" readingOrder="0"/>
      <protection locked="0"/>
    </dxf>
  </rfmt>
  <rfmt sheetId="1" sqref="F147" start="0" length="0">
    <dxf>
      <alignment horizontal="center" readingOrder="0"/>
    </dxf>
  </rfmt>
  <rfmt sheetId="1" sqref="F148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4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5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fmt sheetId="1" sqref="F151" start="0" length="0">
    <dxf>
      <alignment horizontal="center" readingOrder="0"/>
    </dxf>
  </rfmt>
  <rfmt sheetId="1" sqref="F152" start="0" length="0">
    <dxf>
      <alignment horizontal="center" readingOrder="0"/>
    </dxf>
  </rfmt>
  <rfmt sheetId="1" sqref="F153" start="0" length="0">
    <dxf>
      <alignment horizontal="center" readingOrder="0"/>
    </dxf>
  </rfmt>
  <rfmt sheetId="1" sqref="F154" start="0" length="0">
    <dxf>
      <alignment horizontal="center" readingOrder="0"/>
    </dxf>
  </rfmt>
  <rcc rId="184" sId="1">
    <nc r="F147">
      <v>60</v>
    </nc>
  </rcc>
  <rcc rId="185" sId="1">
    <nc r="F148">
      <v>210</v>
    </nc>
  </rcc>
  <rcc rId="186" sId="1">
    <nc r="F149">
      <v>150</v>
    </nc>
  </rcc>
  <rcc rId="187" sId="1">
    <nc r="F151">
      <v>180</v>
    </nc>
  </rcc>
  <rcc rId="188" sId="1">
    <nc r="F154">
      <v>100</v>
    </nc>
  </rcc>
  <rcc rId="189" sId="1">
    <oc r="F146">
      <f>SUM(F139:F145)</f>
    </oc>
    <nc r="F146"/>
  </rcc>
  <rcc rId="190" sId="1" odxf="1" dxf="1">
    <nc r="E167" t="inlineStr">
      <is>
        <t xml:space="preserve"> борщ с капустой и картофелем 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1" sId="1" odxf="1" dxf="1">
    <nc r="E168" t="inlineStr">
      <is>
        <t xml:space="preserve"> фрикадельки рыбные 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2" sId="1" odxf="1" dxf="1">
    <nc r="E169" t="inlineStr">
      <is>
        <t xml:space="preserve">картофельное пюре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3" sId="1" odxf="1" dxf="1">
    <nc r="E170" t="inlineStr">
      <is>
        <t xml:space="preserve">Компот из смеси сухофруктов 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194" sId="1">
    <nc r="E166" t="inlineStr">
      <is>
        <t>кукуруза консервированная</t>
      </is>
    </nc>
  </rcc>
  <rcc rId="195" sId="1">
    <nc r="F166">
      <v>60</v>
    </nc>
  </rcc>
  <rcc rId="196" sId="1">
    <nc r="F167">
      <v>220</v>
    </nc>
  </rcc>
  <rcc rId="197" sId="1">
    <nc r="F168">
      <v>90</v>
    </nc>
  </rcc>
  <rcc rId="198" sId="1">
    <nc r="F169">
      <v>150</v>
    </nc>
  </rcc>
  <rcc rId="199" sId="1">
    <nc r="F170">
      <v>180</v>
    </nc>
  </rcc>
  <rcc rId="200" sId="1" odxf="1" dxf="1">
    <nc r="G167" t="inlineStr">
      <is>
        <t xml:space="preserve"> 1.7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1" sId="1" odxf="1" dxf="1">
    <nc r="H167" t="inlineStr">
      <is>
        <t xml:space="preserve"> 5.0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2" sId="1" odxf="1" dxf="1">
    <nc r="I167" t="inlineStr">
      <is>
        <t xml:space="preserve"> 11.14 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3" sId="1" odxf="1" dxf="1">
    <nc r="G168" t="inlineStr">
      <is>
        <t xml:space="preserve"> 11.1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4" sId="1" odxf="1" dxf="1">
    <nc r="H168" t="inlineStr">
      <is>
        <t xml:space="preserve"> 5.7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5" sId="1" odxf="1" dxf="1">
    <nc r="I168" t="inlineStr">
      <is>
        <t>6.4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6" sId="1" odxf="1" dxf="1">
    <nc r="G169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7" sId="1" odxf="1" dxf="1">
    <nc r="H169" t="inlineStr">
      <is>
        <t xml:space="preserve"> 5.9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8" sId="1" odxf="1" dxf="1">
    <nc r="I169" t="inlineStr">
      <is>
        <t xml:space="preserve"> 24.0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9" sId="1" odxf="1" dxf="1">
    <nc r="G170" t="inlineStr">
      <is>
        <t>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10" sId="1" odxf="1" dxf="1">
    <nc r="H170" t="inlineStr">
      <is>
        <t>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11" sId="1" odxf="1" dxf="1">
    <nc r="I170" t="inlineStr">
      <is>
        <t>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G166" start="0" length="0">
    <dxf>
      <numFmt numFmtId="22" formatCode="mmm/yy"/>
    </dxf>
  </rfmt>
  <rcc rId="212" sId="1">
    <oc r="G14" t="inlineStr">
      <is>
        <t xml:space="preserve"> 1.14</t>
      </is>
    </oc>
    <nc r="G14" t="inlineStr">
      <is>
        <t xml:space="preserve"> 2.29</t>
      </is>
    </nc>
  </rcc>
  <rcc rId="213" sId="1">
    <oc r="H14" t="inlineStr">
      <is>
        <t xml:space="preserve"> 10.14</t>
      </is>
    </oc>
    <nc r="H14" t="inlineStr">
      <is>
        <t xml:space="preserve"> 1.22</t>
      </is>
    </nc>
  </rcc>
  <rcc rId="214" sId="1">
    <oc r="I14" t="inlineStr">
      <is>
        <t xml:space="preserve"> 11.54</t>
      </is>
    </oc>
    <nc r="I14" t="inlineStr">
      <is>
        <t xml:space="preserve"> 14.34</t>
      </is>
    </nc>
  </rcc>
  <rfmt sheetId="1" sqref="L6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dxf>
  </rfmt>
  <rfmt sheetId="1" sqref="L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1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dxf>
  </rfmt>
  <rfmt sheetId="1" sqref="L6" start="0" length="0">
    <dxf>
      <numFmt numFmtId="2" formatCode="0.00"/>
      <border outline="0">
        <right style="thin">
          <color auto="1"/>
        </right>
      </border>
    </dxf>
  </rfmt>
  <rfmt sheetId="1" sqref="L7" start="0" length="0">
    <dxf>
      <border outline="0">
        <right style="thin">
          <color auto="1"/>
        </right>
      </border>
    </dxf>
  </rfmt>
  <rfmt sheetId="1" sqref="L8" start="0" length="0">
    <dxf>
      <border outline="0">
        <right style="thin">
          <color auto="1"/>
        </right>
      </border>
    </dxf>
  </rfmt>
  <rfmt sheetId="1" sqref="L9" start="0" length="0">
    <dxf>
      <border outline="0">
        <right style="thin">
          <color auto="1"/>
        </right>
      </border>
    </dxf>
  </rfmt>
  <rfmt sheetId="1" sqref="L10" start="0" length="0">
    <dxf>
      <border outline="0">
        <right style="thin">
          <color auto="1"/>
        </right>
      </border>
    </dxf>
  </rfmt>
  <rcc rId="215" sId="1" odxf="1" dxf="1">
    <oc r="L14" t="inlineStr">
      <is>
        <t>13.24</t>
      </is>
    </oc>
    <nc r="L14" t="inlineStr">
      <is>
        <t xml:space="preserve"> 8.00</t>
      </is>
    </nc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16" sId="1" odxf="1" dxf="1">
    <oc r="L15" t="inlineStr">
      <is>
        <t>20.00</t>
      </is>
    </oc>
    <nc r="L15" t="inlineStr">
      <is>
        <t>23.00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17" sId="1" odxf="1" dxf="1">
    <oc r="L16" t="inlineStr">
      <is>
        <t>35.76</t>
      </is>
    </oc>
    <nc r="L16" t="inlineStr">
      <is>
        <t xml:space="preserve"> 38.00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1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L26" start="0" length="0">
    <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dxf>
  </rfmt>
  <rfmt sheetId="1" sqref="L2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2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218" sId="1" odxf="1" dxf="1">
    <oc r="L33" t="inlineStr">
      <is>
        <t xml:space="preserve"> 3.75</t>
      </is>
    </oc>
    <nc r="L33" t="inlineStr">
      <is>
        <t xml:space="preserve"> 3.00</t>
      </is>
    </nc>
    <odxf>
      <font>
        <sz val="10"/>
        <name val="Arial"/>
        <scheme val="none"/>
      </font>
      <numFmt numFmtId="22" formatCode="mmm/yy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19" sId="1" odxf="1" dxf="1">
    <oc r="L34" t="inlineStr">
      <is>
        <t>20.98</t>
      </is>
    </oc>
    <nc r="L34" t="inlineStr">
      <is>
        <t xml:space="preserve"> 24.00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0" sId="1" odxf="1" dxf="1">
    <oc r="L35" t="inlineStr">
      <is>
        <t>36.27</t>
      </is>
    </oc>
    <nc r="L35" t="inlineStr">
      <is>
        <t xml:space="preserve"> 34.70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1" sId="1" odxf="1" dxf="1">
    <oc r="L36" t="inlineStr">
      <is>
        <t>7.00</t>
      </is>
    </oc>
    <nc r="L36" t="inlineStr">
      <is>
        <t xml:space="preserve"> 7.30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2" sId="1" odxf="1" dxf="1">
    <oc r="L37" t="inlineStr">
      <is>
        <t>12.00</t>
      </is>
    </oc>
    <nc r="L37" t="inlineStr">
      <is>
        <t xml:space="preserve"> 11.00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23" sId="1" odxf="1" dxf="1">
    <oc r="L52" t="inlineStr">
      <is>
        <t>3.00</t>
      </is>
    </oc>
    <nc r="L52" t="inlineStr">
      <is>
        <t xml:space="preserve"> 4.80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24" sId="1" odxf="1" dxf="1">
    <oc r="L53" t="inlineStr">
      <is>
        <t>23.70</t>
      </is>
    </oc>
    <nc r="L53" t="inlineStr">
      <is>
        <t xml:space="preserve"> 23.70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5" sId="1" odxf="1" dxf="1">
    <oc r="L54" t="inlineStr">
      <is>
        <t>40.70</t>
      </is>
    </oc>
    <nc r="L54" t="inlineStr">
      <is>
        <t xml:space="preserve"> 39.00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6" sId="1" odxf="1" dxf="1">
    <oc r="L55" t="inlineStr">
      <is>
        <t>8.00</t>
      </is>
    </oc>
    <nc r="L55" t="inlineStr">
      <is>
        <t xml:space="preserve"> 7.90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7" sId="1" odxf="1" dxf="1">
    <oc r="L56" t="inlineStr">
      <is>
        <t xml:space="preserve"> 4.60</t>
      </is>
    </oc>
    <nc r="L56" t="inlineStr">
      <is>
        <t>4.60</t>
      </is>
    </nc>
    <odxf>
      <font>
        <sz val="10"/>
        <name val="Arial"/>
        <scheme val="none"/>
      </font>
      <numFmt numFmtId="22" formatCode="mmm/yy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67" start="0" length="0">
    <dxf>
      <numFmt numFmtId="22" formatCode="mmm/yy"/>
    </dxf>
  </rfmt>
  <rfmt sheetId="1" xfDxf="1" sqref="L63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1" xfDxf="1" sqref="L64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5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6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7" start="0" length="0">
    <dxf>
      <font>
        <sz val="10"/>
        <name val="Arial"/>
        <scheme val="none"/>
      </font>
      <numFmt numFmtId="22" formatCode="mmm/yy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28" sId="1" odxf="1" dxf="1">
    <oc r="L71" t="inlineStr">
      <is>
        <t>3.00</t>
      </is>
    </oc>
    <nc r="L71" t="inlineStr">
      <is>
        <t xml:space="preserve"> 4.80</t>
      </is>
    </nc>
    <odxf>
      <border outline="0">
        <top style="thin">
          <color auto="1"/>
        </top>
      </border>
    </odxf>
    <ndxf>
      <border outline="0">
        <top style="medium">
          <color auto="1"/>
        </top>
      </border>
    </ndxf>
  </rcc>
  <rcc rId="229" sId="1">
    <oc r="L72" t="inlineStr">
      <is>
        <t>25.90</t>
      </is>
    </oc>
    <nc r="L72" t="inlineStr">
      <is>
        <t xml:space="preserve"> 23.70</t>
      </is>
    </nc>
  </rcc>
  <rcc rId="230" sId="1">
    <nc r="F69" t="inlineStr">
      <is>
        <t xml:space="preserve"> </t>
      </is>
    </nc>
  </rcc>
  <rfmt sheetId="1" sqref="F65" start="0" length="0">
    <dxf>
      <numFmt numFmtId="0" formatCode="General"/>
    </dxf>
  </rfmt>
  <rcc rId="231" sId="1">
    <oc r="F72">
      <v>220</v>
    </oc>
    <nc r="F72">
      <v>200</v>
    </nc>
  </rcc>
  <rcc rId="232" sId="1">
    <nc r="F68" t="inlineStr">
      <is>
        <t xml:space="preserve"> </t>
      </is>
    </nc>
  </rcc>
  <rcc rId="233" sId="1">
    <nc r="F67" t="inlineStr">
      <is>
        <t xml:space="preserve"> </t>
      </is>
    </nc>
  </rcc>
  <rcc rId="234" sId="1">
    <nc r="F66" t="inlineStr">
      <is>
        <t xml:space="preserve"> </t>
      </is>
    </nc>
  </rcc>
  <rcc rId="235" sId="1">
    <nc r="F64" t="inlineStr">
      <is>
        <t xml:space="preserve"> </t>
      </is>
    </nc>
  </rcc>
  <rfmt sheetId="1" sqref="L82" start="0" length="0">
    <dxf>
      <font>
        <sz val="11"/>
        <color theme="1"/>
        <name val="Calibri"/>
        <scheme val="minor"/>
      </font>
      <numFmt numFmtId="2" formatCode="0.00"/>
      <alignment horizontal="left" wrapText="0" readingOrder="0"/>
      <border outline="0">
        <top/>
      </border>
    </dxf>
  </rfmt>
  <rfmt sheetId="1" sqref="L8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4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5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6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36" sId="1" odxf="1" dxf="1">
    <oc r="L90" t="inlineStr">
      <is>
        <t>3.00</t>
      </is>
    </oc>
    <nc r="L90" t="inlineStr">
      <is>
        <t xml:space="preserve"> 4.60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left" wrapText="0" readingOrder="0"/>
      <border outline="0">
        <top/>
      </border>
    </ndxf>
  </rcc>
  <rcc rId="237" sId="1" odxf="1" dxf="1">
    <oc r="L91" t="inlineStr">
      <is>
        <t>23.50</t>
      </is>
    </oc>
    <nc r="L91" t="inlineStr">
      <is>
        <t xml:space="preserve"> 23.50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238" sId="1" odxf="1" dxf="1">
    <oc r="L92" t="inlineStr">
      <is>
        <t>40.90</t>
      </is>
    </oc>
    <nc r="L92" t="inlineStr">
      <is>
        <t xml:space="preserve"> 39.30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fmt sheetId="1" sqref="L9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39" sId="1" odxf="1" dxf="1">
    <oc r="L94" t="inlineStr">
      <is>
        <t xml:space="preserve"> 4.60</t>
      </is>
    </oc>
    <nc r="L94" t="inlineStr">
      <is>
        <t>4.60</t>
      </is>
    </nc>
    <odxf>
      <font>
        <sz val="10"/>
        <name val="Arial"/>
        <scheme val="none"/>
      </font>
      <numFmt numFmtId="22" formatCode="mmm/yy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fmt sheetId="1" sqref="E91:E93" start="0" length="2147483647">
    <dxf>
      <font>
        <b/>
      </font>
    </dxf>
  </rfmt>
  <rfmt sheetId="1" sqref="E91:E93" start="0" length="2147483647">
    <dxf>
      <font>
        <b val="0"/>
      </font>
    </dxf>
  </rfmt>
  <rcc rId="240" sId="1" odxf="1" dxf="1">
    <nc r="L101" t="inlineStr">
      <is>
        <t xml:space="preserve"> 20.43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top style="thin">
          <color auto="1"/>
        </top>
      </border>
    </ndxf>
  </rcc>
  <rcc rId="241" sId="1" odxf="1" dxf="1">
    <nc r="L102" t="inlineStr">
      <is>
        <t xml:space="preserve"> 39.00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2" sId="1" odxf="1" dxf="1">
    <nc r="L103" t="inlineStr">
      <is>
        <t xml:space="preserve"> 8.57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3" sId="1" odxf="1" dxf="1">
    <nc r="L104" t="inlineStr">
      <is>
        <t>12.00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139" start="0" length="0">
    <dxf>
      <font>
        <sz val="11"/>
        <color theme="1"/>
        <name val="Calibri"/>
        <scheme val="minor"/>
      </font>
      <numFmt numFmtId="22" formatCode="mmm/yy"/>
      <alignment horizontal="general" vertical="bottom" wrapText="0" readingOrder="0"/>
      <border outline="0">
        <left/>
        <right/>
        <top/>
        <bottom/>
      </border>
      <protection locked="1"/>
    </dxf>
  </rfmt>
  <rfmt sheetId="1" sqref="L14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cc rId="244" sId="1" odxf="1" dxf="1">
    <nc r="L147" t="inlineStr">
      <is>
        <t xml:space="preserve"> 10.00</t>
      </is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ndxf>
  </rcc>
  <rcc rId="245" sId="1" odxf="1" dxf="1">
    <nc r="L148" t="inlineStr">
      <is>
        <t>25.00</t>
      </is>
    </nc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6" sId="1" odxf="1" dxf="1">
    <nc r="L149" t="inlineStr">
      <is>
        <t xml:space="preserve"> 27.32</t>
      </is>
    </nc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7" sId="1">
    <nc r="L151" t="inlineStr">
      <is>
        <t xml:space="preserve"> 5.68</t>
      </is>
    </nc>
  </rcc>
  <rcc rId="248" sId="1">
    <nc r="L154" t="inlineStr">
      <is>
        <t>12.00</t>
      </is>
    </nc>
  </rcc>
  <rcc rId="249" sId="1">
    <nc r="J147">
      <v>73</v>
    </nc>
  </rcc>
  <rfmt sheetId="1" sqref="G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H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I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cc rId="250" sId="1" odxf="1" dxf="1">
    <nc r="G147" t="inlineStr">
      <is>
        <t xml:space="preserve"> 0.7</t>
      </is>
    </nc>
    <ndxf>
      <font>
        <sz val="11"/>
        <color theme="1"/>
        <name val="Calibri"/>
        <scheme val="minor"/>
      </font>
      <alignment horizontal="general" readingOrder="0"/>
    </ndxf>
  </rcc>
  <rcc rId="251" sId="1" odxf="1" dxf="1">
    <nc r="H147" t="inlineStr">
      <is>
        <t xml:space="preserve"> 3.6</t>
      </is>
    </nc>
    <ndxf>
      <font>
        <sz val="11"/>
        <color theme="1"/>
        <name val="Calibri"/>
        <scheme val="minor"/>
      </font>
      <alignment horizontal="general" readingOrder="0"/>
    </ndxf>
  </rcc>
  <rcc rId="252" sId="1" odxf="1" dxf="1">
    <nc r="I147" t="inlineStr">
      <is>
        <t xml:space="preserve"> 3.6</t>
      </is>
    </nc>
    <ndxf>
      <numFmt numFmtId="1" formatCode="0"/>
      <border outline="0">
        <top/>
      </border>
    </ndxf>
  </rcc>
  <rfmt sheetId="1" sqref="G166" start="0" length="0">
    <dxf>
      <numFmt numFmtId="0" formatCode="General"/>
    </dxf>
  </rfmt>
  <rcc rId="253" sId="1" odxf="1" dxf="1">
    <nc r="K166" t="inlineStr">
      <is>
        <t xml:space="preserve"> </t>
      </is>
    </nc>
    <odxf>
      <numFmt numFmtId="0" formatCode="General"/>
      <border outline="0">
        <right style="medium">
          <color auto="1"/>
        </right>
      </border>
    </odxf>
    <ndxf>
      <numFmt numFmtId="22" formatCode="mmm/yy"/>
      <border outline="0">
        <right style="thin">
          <color auto="1"/>
        </right>
      </border>
    </ndxf>
  </rcc>
  <rfmt sheetId="1" sqref="L166" start="0" length="0">
    <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dxf>
  </rfmt>
  <rcc rId="254" sId="1">
    <nc r="L166" t="inlineStr">
      <is>
        <t xml:space="preserve"> 7.00</t>
      </is>
    </nc>
  </rcc>
  <rcc rId="255" sId="1" odxf="1" dxf="1">
    <nc r="L167" t="inlineStr">
      <is>
        <t xml:space="preserve"> 27.00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6" sId="1" odxf="1" dxf="1">
    <nc r="L168" t="inlineStr">
      <is>
        <t xml:space="preserve"> 31.90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7" sId="1" odxf="1" dxf="1">
    <nc r="L169" t="inlineStr">
      <is>
        <t xml:space="preserve"> 9.50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8" sId="1" odxf="1" dxf="1">
    <nc r="L170" t="inlineStr">
      <is>
        <t>4.60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9" sId="1" odxf="1" dxf="1">
    <nc r="G166" t="inlineStr">
      <is>
        <t>0.4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60" sId="1" odxf="1" dxf="1">
    <nc r="H166" t="inlineStr">
      <is>
        <t>0.06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61" sId="1" odxf="1" dxf="1">
    <nc r="I166" t="inlineStr">
      <is>
        <t xml:space="preserve"> 1.14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fmt sheetId="1" sqref="J166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J16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7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7:J170">
    <dxf>
      <alignment horizontal="center" readingOrder="0"/>
    </dxf>
  </rfmt>
  <rfmt sheetId="1" sqref="J166:J170">
    <dxf>
      <alignment horizontal="center" readingOrder="0"/>
    </dxf>
  </rfmt>
  <rcc rId="262" sId="1" odxf="1" dxf="1">
    <nc r="E185" t="inlineStr">
      <is>
        <t xml:space="preserve">салат из свеклы с яблоком </t>
      </is>
    </nc>
    <odxf>
      <font>
        <sz val="10"/>
        <name val="Arial"/>
        <scheme val="none"/>
      </font>
      <alignment horizontal="general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alignment horizontal="left" readingOrder="0"/>
      <border outline="0">
        <top/>
      </border>
    </ndxf>
  </rcc>
  <rfmt sheetId="1" sqref="F185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cc rId="263" sId="1" odxf="1" dxf="1">
    <nc r="E186" t="inlineStr">
      <is>
        <t>Борщ с капустой и картофелем на м\к бул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6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4" sId="1" odxf="1" dxf="1">
    <nc r="E187" t="inlineStr">
      <is>
        <t>тефтели из говядины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7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5" sId="1" odxf="1" dxf="1">
    <nc r="E188" t="inlineStr">
      <is>
        <t xml:space="preserve"> Макаронные изделия отварные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8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6" sId="1" odxf="1" dxf="1">
    <nc r="E189" t="inlineStr">
      <is>
        <t>фруктовый сок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fmt sheetId="1" sqref="F18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F121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F12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4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5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fmt sheetId="1" sqref="F128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thin">
          <color auto="1"/>
        </top>
      </border>
    </dxf>
  </rfmt>
  <rfmt sheetId="1" sqref="F131" start="0" length="0">
    <dxf>
      <border outline="0">
        <bottom style="medium">
          <color auto="1"/>
        </bottom>
      </border>
    </dxf>
  </rfmt>
  <rfmt sheetId="1" sqref="F132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fmt sheetId="1" sqref="F133" start="0" length="0">
    <dxf>
      <alignment horizontal="left" readingOrder="0"/>
    </dxf>
  </rfmt>
  <rfmt sheetId="1" sqref="F134" start="0" length="0">
    <dxf>
      <alignment horizontal="left" readingOrder="0"/>
    </dxf>
  </rfmt>
  <rfmt sheetId="1" sqref="F129" start="0" length="0">
    <dxf>
      <font>
        <sz val="11"/>
        <color theme="1"/>
        <name val="Calibri"/>
        <scheme val="minor"/>
      </font>
    </dxf>
  </rfmt>
  <rfmt sheetId="1" sqref="F130" start="0" length="0">
    <dxf>
      <font>
        <sz val="11"/>
        <color theme="1"/>
        <name val="Calibri"/>
        <scheme val="minor"/>
      </font>
    </dxf>
  </rfmt>
  <rfmt sheetId="1" sqref="F131" start="0" length="0">
    <dxf>
      <font>
        <sz val="11"/>
        <color theme="1"/>
        <name val="Calibri"/>
        <scheme val="minor"/>
      </font>
    </dxf>
  </rfmt>
  <rfmt sheetId="1" sqref="F128:F132">
    <dxf>
      <alignment horizontal="center" readingOrder="0"/>
    </dxf>
  </rfmt>
  <rfmt sheetId="1" sqref="F128" start="0" length="0">
    <dxf>
      <border outline="0">
        <top style="medium">
          <color auto="1"/>
        </top>
      </border>
    </dxf>
  </rfmt>
  <rfmt sheetId="1" sqref="F129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F130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F131" start="0" length="0">
    <dxf>
      <font>
        <sz val="10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fmt sheetId="1" sqref="F133" start="0" length="0">
    <dxf>
      <alignment horizontal="center" readingOrder="0"/>
    </dxf>
  </rfmt>
  <rfmt sheetId="1" sqref="F134" start="0" length="0">
    <dxf>
      <alignment horizontal="center" readingOrder="0"/>
    </dxf>
  </rfmt>
  <rcc rId="267" sId="1">
    <nc r="F128">
      <v>60</v>
    </nc>
  </rcc>
  <rcc rId="268" sId="1">
    <nc r="F129">
      <v>220</v>
    </nc>
  </rcc>
  <rcc rId="269" sId="1">
    <nc r="F130">
      <v>90</v>
    </nc>
  </rcc>
  <rcc rId="270" sId="1">
    <nc r="F131">
      <v>150</v>
    </nc>
  </rcc>
  <rcc rId="271" sId="1">
    <nc r="F132">
      <v>180</v>
    </nc>
  </rcc>
  <rfmt sheetId="1" sqref="G17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G179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F185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F186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7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8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272" sId="1">
    <nc r="F185">
      <v>60</v>
    </nc>
  </rcc>
  <rcc rId="273" sId="1">
    <nc r="F186">
      <v>220</v>
    </nc>
  </rcc>
  <rcc rId="274" sId="1">
    <nc r="F187">
      <v>90</v>
    </nc>
  </rcc>
  <rcc rId="275" sId="1">
    <nc r="F188">
      <v>150</v>
    </nc>
  </rcc>
  <rcc rId="276" sId="1">
    <nc r="F189">
      <v>180</v>
    </nc>
  </rcc>
  <rfmt sheetId="1" sqref="F10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F11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3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277" sId="1">
    <oc r="F110" t="inlineStr">
      <is>
        <t>220</t>
      </is>
    </oc>
    <nc r="F110">
      <v>220</v>
    </nc>
  </rcc>
  <rcc rId="278" sId="1">
    <oc r="F111" t="inlineStr">
      <is>
        <t xml:space="preserve"> 90</t>
      </is>
    </oc>
    <nc r="F111">
      <v>90</v>
    </nc>
  </rcc>
  <rcc rId="279" sId="1">
    <oc r="F112" t="inlineStr">
      <is>
        <t>150</t>
      </is>
    </oc>
    <nc r="F112">
      <v>150</v>
    </nc>
  </rcc>
  <rcc rId="280" sId="1">
    <oc r="F113" t="inlineStr">
      <is>
        <t>180</t>
      </is>
    </oc>
    <nc r="F113">
      <v>180</v>
    </nc>
  </rcc>
  <rcc rId="281" sId="1">
    <oc r="F71">
      <v>60</v>
    </oc>
    <nc r="F71">
      <v>20</v>
    </nc>
  </rcc>
  <rcc rId="282" sId="1" odxf="1" dxf="1">
    <nc r="G185" t="inlineStr">
      <is>
        <t>0.7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83" sId="1" odxf="1" dxf="1">
    <nc r="H185" t="inlineStr">
      <is>
        <t>4.0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84" sId="1" odxf="1" dxf="1">
    <nc r="I185" t="inlineStr">
      <is>
        <t xml:space="preserve"> 5.9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285" sId="1" odxf="1" dxf="1">
    <nc r="G186" t="inlineStr">
      <is>
        <t>1.90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6" sId="1" odxf="1" dxf="1">
    <nc r="H186" t="inlineStr">
      <is>
        <t>6.6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7" sId="1" odxf="1" dxf="1">
    <nc r="I186" t="inlineStr">
      <is>
        <t>10.8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88" sId="1" odxf="1" dxf="1">
    <nc r="G187" t="inlineStr">
      <is>
        <t>10.8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9" sId="1" odxf="1" dxf="1">
    <nc r="H187" t="inlineStr">
      <is>
        <t>16.7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0" sId="1" odxf="1" dxf="1">
    <nc r="I187" t="inlineStr">
      <is>
        <t>13.4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91" sId="1" odxf="1" dxf="1">
    <nc r="G188" t="inlineStr">
      <is>
        <t>6.6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2" sId="1" odxf="1" dxf="1">
    <nc r="H188" t="inlineStr">
      <is>
        <t>4.7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3" sId="1" odxf="1" dxf="1">
    <nc r="I188" t="inlineStr">
      <is>
        <t>39.4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94" sId="1" odxf="1" dxf="1">
    <nc r="G189" t="inlineStr">
      <is>
        <t>2.0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95" sId="1" odxf="1" dxf="1">
    <nc r="H189" t="inlineStr">
      <is>
        <t>0.2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96" sId="1" odxf="1" dxf="1">
    <nc r="I189" t="inlineStr">
      <is>
        <t>5.8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J18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J186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297" sId="1">
    <nc r="K167">
      <v>56</v>
    </nc>
  </rcc>
  <rcc rId="298" sId="1">
    <nc r="K168">
      <v>86</v>
    </nc>
  </rcc>
  <rcc rId="299" sId="1">
    <nc r="K169">
      <v>138</v>
    </nc>
  </rcc>
  <rcc rId="300" sId="1">
    <nc r="K170">
      <v>294</v>
    </nc>
  </rcc>
  <rcc rId="301" sId="1" odxf="1" dxf="1">
    <oc r="E113" t="inlineStr">
      <is>
        <t xml:space="preserve"> кисель из конценр ягод</t>
      </is>
    </oc>
    <nc r="E113" t="inlineStr">
      <is>
        <t xml:space="preserve"> кисель из концентрата  ягодного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302" sId="1">
    <nc r="K185">
      <v>27</v>
    </nc>
  </rcc>
  <rcc rId="303" sId="1">
    <nc r="K186" t="inlineStr">
      <is>
        <t>56\73</t>
      </is>
    </nc>
  </rcc>
  <rcc rId="304" sId="1">
    <nc r="K187">
      <v>104</v>
    </nc>
  </rcc>
  <rcc rId="305" sId="1">
    <nc r="K188">
      <v>212</v>
    </nc>
  </rcc>
  <rcc rId="306" sId="1" odxf="1" dxf="1">
    <nc r="L185" t="inlineStr">
      <is>
        <t xml:space="preserve"> 3.00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307" sId="1" odxf="1" dxf="1">
    <nc r="L186" t="inlineStr">
      <is>
        <t xml:space="preserve"> 24.00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08" sId="1" odxf="1" dxf="1">
    <nc r="L187" t="inlineStr">
      <is>
        <t xml:space="preserve"> 34.70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09" sId="1" odxf="1" dxf="1">
    <nc r="L188" t="inlineStr">
      <is>
        <t xml:space="preserve"> 7.30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10" sId="1" odxf="1" dxf="1">
    <nc r="L189" t="inlineStr">
      <is>
        <t xml:space="preserve"> 11.00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fmt sheetId="1" sqref="J113" start="0" length="0">
    <dxf>
      <font>
        <sz val="11"/>
        <color theme="1"/>
        <name val="Calibri"/>
        <scheme val="minor"/>
      </font>
    </dxf>
  </rfmt>
  <rcc rId="311" sId="1">
    <nc r="J148">
      <v>188</v>
    </nc>
  </rcc>
  <rcc rId="312" sId="1">
    <nc r="J151">
      <v>78</v>
    </nc>
  </rcc>
  <rfmt sheetId="1" sqref="J90:J94">
    <dxf>
      <alignment horizontal="center" readingOrder="0"/>
    </dxf>
  </rfmt>
  <rfmt sheetId="1" sqref="J84" start="0" length="0">
    <dxf>
      <font>
        <sz val="11"/>
        <color theme="1"/>
        <name val="Calibri"/>
        <scheme val="minor"/>
      </font>
      <numFmt numFmtId="1" formatCode="0"/>
      <alignment wrapText="0" readingOrder="0"/>
      <border outline="0">
        <top/>
      </border>
    </dxf>
  </rfmt>
  <rfmt sheetId="1" sqref="J85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86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87" start="0" length="0">
    <dxf>
      <font>
        <sz val="10"/>
        <name val="Arial"/>
        <scheme val="minor"/>
      </font>
      <numFmt numFmtId="30" formatCode="@"/>
      <alignment wrapText="0" readingOrder="0"/>
    </dxf>
  </rfmt>
  <rfmt sheetId="1" sqref="J88" start="0" length="0">
    <dxf>
      <font>
        <sz val="11"/>
        <color theme="1"/>
        <name val="Calibri"/>
        <scheme val="minor"/>
      </font>
      <numFmt numFmtId="30" formatCode="@"/>
      <alignment wrapText="0" readingOrder="0"/>
      <border outline="0">
        <bottom style="medium">
          <color auto="1"/>
        </bottom>
      </border>
    </dxf>
  </rfmt>
  <rfmt sheetId="1" sqref="J90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medium">
          <color auto="1"/>
        </top>
      </border>
    </dxf>
  </rfmt>
  <rfmt sheetId="1" sqref="J91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92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93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94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cc rId="313" sId="1">
    <oc r="J92" t="inlineStr">
      <is>
        <t>248</t>
      </is>
    </oc>
    <nc r="J92">
      <v>248</v>
    </nc>
  </rcc>
  <rcc rId="314" sId="1">
    <oc r="J93" t="inlineStr">
      <is>
        <t>147</t>
      </is>
    </oc>
    <nc r="J93">
      <v>147</v>
    </nc>
  </rcc>
  <rcc rId="315" sId="1">
    <oc r="J94" t="inlineStr">
      <is>
        <t>121</t>
      </is>
    </oc>
    <nc r="J94">
      <v>121</v>
    </nc>
  </rcc>
  <rcc rId="316" sId="1">
    <oc r="J91" t="inlineStr">
      <is>
        <t>111.11</t>
      </is>
    </oc>
    <nc r="J91">
      <v>122</v>
    </nc>
  </rcc>
  <rfmt sheetId="1" sqref="J102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J10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4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5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6" start="0" length="0">
    <dxf>
      <font>
        <sz val="10"/>
        <name val="Arial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J10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11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3" start="0" length="0">
    <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317" sId="1">
    <oc r="J110" t="inlineStr">
      <is>
        <t xml:space="preserve"> 134</t>
      </is>
    </oc>
    <nc r="J110">
      <v>134</v>
    </nc>
  </rcc>
  <rcc rId="318" sId="1">
    <oc r="J111" t="inlineStr">
      <is>
        <t xml:space="preserve"> 240</t>
      </is>
    </oc>
    <nc r="J111">
      <v>240</v>
    </nc>
  </rcc>
  <rcc rId="319" sId="1">
    <oc r="J112" t="inlineStr">
      <is>
        <t xml:space="preserve"> 166</t>
      </is>
    </oc>
    <nc r="J112">
      <v>166</v>
    </nc>
  </rcc>
  <rcc rId="320" sId="1">
    <oc r="J113" t="inlineStr">
      <is>
        <t>78</t>
      </is>
    </oc>
    <nc r="J113">
      <v>78</v>
    </nc>
  </rcc>
  <rfmt sheetId="1" sqref="J12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4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5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J128" start="0" length="0">
    <dxf>
      <border outline="0">
        <top style="medium">
          <color auto="1"/>
        </top>
      </border>
    </dxf>
  </rfmt>
  <rfmt sheetId="1" sqref="J12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321" sId="1">
    <nc r="J128">
      <v>85</v>
    </nc>
  </rcc>
  <rcc rId="322" sId="1">
    <nc r="J130">
      <v>193</v>
    </nc>
  </rcc>
  <rcc rId="323" sId="1">
    <nc r="J132">
      <v>121</v>
    </nc>
  </rcc>
  <rfmt sheetId="1" sqref="K129" start="0" length="0">
    <dxf>
      <font>
        <sz val="11"/>
        <color theme="1"/>
        <name val="Calibri"/>
        <scheme val="minor"/>
      </font>
    </dxf>
  </rfmt>
  <rcc rId="324" sId="1" numFmtId="22">
    <nc r="K128" t="inlineStr">
      <is>
        <t xml:space="preserve"> </t>
      </is>
    </nc>
  </rcc>
  <rcc rId="325" sId="1">
    <nc r="K129" t="inlineStr">
      <is>
        <t xml:space="preserve"> 63</t>
      </is>
    </nc>
  </rcc>
  <rcc rId="326" sId="1" odxf="1" dxf="1">
    <nc r="K130" t="inlineStr">
      <is>
        <t>93</t>
      </is>
    </nc>
    <ndxf>
      <font>
        <sz val="11"/>
        <color theme="1"/>
        <name val="Calibri"/>
        <scheme val="minor"/>
      </font>
    </ndxf>
  </rcc>
  <rcc rId="327" sId="1" odxf="1" dxf="1">
    <nc r="K131" t="inlineStr">
      <is>
        <t>173</t>
      </is>
    </nc>
    <ndxf>
      <font>
        <sz val="11"/>
        <color theme="1"/>
        <name val="Calibri"/>
        <scheme val="minor"/>
      </font>
    </ndxf>
  </rcc>
  <rcc rId="328" sId="1" odxf="1" dxf="1">
    <nc r="K132" t="inlineStr">
      <is>
        <t>294</t>
      </is>
    </nc>
    <ndxf>
      <font>
        <sz val="11"/>
        <color theme="1"/>
        <name val="Calibri"/>
        <scheme val="minor"/>
      </font>
    </ndxf>
  </rcc>
  <rcc rId="329" sId="1">
    <nc r="J129">
      <v>120</v>
    </nc>
  </rcc>
  <rcc rId="330" sId="1">
    <nc r="J131">
      <v>181</v>
    </nc>
  </rcc>
  <rfmt sheetId="1" sqref="J159" start="0" length="0">
    <dxf>
      <font>
        <sz val="11"/>
        <color theme="1"/>
        <name val="Calibri"/>
        <scheme val="minor"/>
      </font>
      <numFmt numFmtId="1" formatCode="0"/>
      <alignment wrapText="0" readingOrder="0"/>
      <border outline="0">
        <top/>
      </border>
    </dxf>
  </rfmt>
  <rfmt sheetId="1" sqref="J160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1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2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3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6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medium">
          <color auto="1"/>
        </top>
      </border>
    </dxf>
  </rfmt>
  <rfmt sheetId="1" sqref="J167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68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69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70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cc rId="331" sId="1">
    <nc r="J166">
      <v>94</v>
    </nc>
  </rcc>
  <rcc rId="332" sId="1">
    <nc r="J167">
      <v>165</v>
    </nc>
  </rcc>
  <rcc rId="333" sId="1">
    <nc r="J168">
      <v>154</v>
    </nc>
  </rcc>
  <rcc rId="334" sId="1">
    <nc r="J169">
      <v>166</v>
    </nc>
  </rcc>
  <rcc rId="335" sId="1">
    <nc r="J170">
      <v>121</v>
    </nc>
  </rcc>
  <rfmt sheetId="1" sqref="J185" start="0" length="0">
    <dxf>
      <alignment horizontal="left" readingOrder="0"/>
    </dxf>
  </rfmt>
  <rfmt sheetId="1" sqref="J189" start="0" length="0">
    <dxf>
      <border outline="0">
        <bottom style="thin">
          <color auto="1"/>
        </bottom>
      </border>
    </dxf>
  </rfmt>
  <rfmt sheetId="1" sqref="J17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J17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5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186" start="0" length="0">
    <dxf>
      <numFmt numFmtId="1" formatCode="0"/>
      <alignment horizontal="left" readingOrder="0"/>
      <border outline="0">
        <top/>
      </border>
    </dxf>
  </rfmt>
  <rfmt sheetId="1" sqref="J187" start="0" length="0">
    <dxf>
      <alignment horizontal="left" readingOrder="0"/>
    </dxf>
  </rfmt>
  <rfmt sheetId="1" sqref="J188" start="0" length="0">
    <dxf>
      <alignment horizontal="left" readingOrder="0"/>
    </dxf>
  </rfmt>
  <rfmt sheetId="1" sqref="J189" start="0" length="0">
    <dxf>
      <alignment horizontal="left" readingOrder="0"/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6" start="0" length="0">
    <dxf>
      <alignment horizontal="center" readingOrder="0"/>
    </dxf>
  </rfmt>
  <rfmt sheetId="1" sqref="J187" start="0" length="0">
    <dxf>
      <font>
        <sz val="11"/>
        <color theme="1"/>
        <name val="Calibri"/>
        <scheme val="minor"/>
      </font>
      <alignment horizontal="center" readingOrder="0"/>
    </dxf>
  </rfmt>
  <rfmt sheetId="1" sqref="J188" start="0" length="0">
    <dxf>
      <font>
        <sz val="11"/>
        <color theme="1"/>
        <name val="Calibri"/>
        <scheme val="minor"/>
      </font>
      <alignment horizontal="center" readingOrder="0"/>
    </dxf>
  </rfmt>
  <rfmt sheetId="1" sqref="J189" start="0" length="0">
    <dxf>
      <font>
        <sz val="11"/>
        <color theme="1"/>
        <name val="Calibri"/>
        <scheme val="minor"/>
      </font>
      <alignment horizontal="center" readingOrder="0"/>
    </dxf>
  </rfmt>
  <rfmt sheetId="1" sqref="J190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6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thin">
          <color auto="1"/>
        </top>
      </border>
    </dxf>
  </rfmt>
  <rfmt sheetId="1" sqref="J187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88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89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90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cc rId="336" sId="1">
    <nc r="J185">
      <v>62</v>
    </nc>
  </rcc>
  <rcc rId="337" sId="1">
    <nc r="J186">
      <v>124</v>
    </nc>
  </rcc>
  <rcc rId="338" sId="1">
    <nc r="J187">
      <v>248</v>
    </nc>
  </rcc>
  <rcc rId="339" sId="1">
    <nc r="J188">
      <v>230</v>
    </nc>
  </rcc>
  <rcc rId="340" sId="1">
    <nc r="J189">
      <v>36</v>
    </nc>
  </rcc>
  <rfmt sheetId="1" sqref="K45" start="0" length="0">
    <dxf>
      <numFmt numFmtId="1" formatCode="0"/>
      <alignment horizontal="left" wrapText="0" readingOrder="0"/>
      <border outline="0">
        <right style="thin">
          <color auto="1"/>
        </right>
        <top/>
      </border>
    </dxf>
  </rfmt>
  <rfmt sheetId="1" sqref="K46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7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8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9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J52" start="0" length="0">
    <dxf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53" start="0" length="0">
    <dxf>
      <numFmt numFmtId="0" formatCode="General"/>
      <alignment horizontal="center" wrapText="1" readingOrder="0"/>
    </dxf>
  </rfmt>
  <rfmt sheetId="1" sqref="J54" start="0" length="0">
    <dxf>
      <numFmt numFmtId="0" formatCode="General"/>
      <alignment horizontal="center" wrapText="1" readingOrder="0"/>
    </dxf>
  </rfmt>
  <rfmt sheetId="1" sqref="J55" start="0" length="0">
    <dxf>
      <numFmt numFmtId="0" formatCode="General"/>
      <alignment horizontal="center" wrapText="1" readingOrder="0"/>
    </dxf>
  </rfmt>
  <rfmt sheetId="1" sqref="J56" start="0" length="0">
    <dxf>
      <numFmt numFmtId="0" formatCode="General"/>
      <alignment horizontal="center" wrapText="1" readingOrder="0"/>
    </dxf>
  </rfmt>
  <rcc rId="341" sId="1">
    <oc r="J53" t="inlineStr">
      <is>
        <t>131</t>
      </is>
    </oc>
    <nc r="J53">
      <v>131</v>
    </nc>
  </rcc>
  <rcc rId="342" sId="1">
    <oc r="J54" t="inlineStr">
      <is>
        <t>193</t>
      </is>
    </oc>
    <nc r="J54">
      <v>193</v>
    </nc>
  </rcc>
  <rcc rId="343" sId="1">
    <oc r="J55" t="inlineStr">
      <is>
        <t>166</t>
      </is>
    </oc>
    <nc r="J55">
      <v>166</v>
    </nc>
  </rcc>
  <rcc rId="344" sId="1">
    <oc r="J56" t="inlineStr">
      <is>
        <t>121</t>
      </is>
    </oc>
    <nc r="J56">
      <v>121</v>
    </nc>
  </rcc>
  <rfmt sheetId="1" sqref="K27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28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29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30" start="0" length="0">
    <dxf>
      <numFmt numFmtId="30" formatCode="@"/>
      <alignment horizontal="left" wrapText="0" readingOrder="0"/>
      <border outline="0">
        <right style="thin">
          <color auto="1"/>
        </right>
        <bottom style="medium">
          <color auto="1"/>
        </bottom>
      </border>
    </dxf>
  </rfmt>
  <rfmt sheetId="1" sqref="J33" start="0" length="0">
    <dxf>
      <numFmt numFmtId="0" formatCode="General"/>
      <alignment horizontal="center" wrapText="1" readingOrder="0"/>
      <border outline="0">
        <top style="thin">
          <color auto="1"/>
        </top>
      </border>
    </dxf>
  </rfmt>
  <rfmt sheetId="1" sqref="J34" start="0" length="0">
    <dxf>
      <numFmt numFmtId="0" formatCode="General"/>
      <alignment horizontal="center" wrapText="1" readingOrder="0"/>
    </dxf>
  </rfmt>
  <rfmt sheetId="1" sqref="J35" start="0" length="0">
    <dxf>
      <numFmt numFmtId="0" formatCode="General"/>
      <alignment horizontal="center" wrapText="1" readingOrder="0"/>
    </dxf>
  </rfmt>
  <rfmt sheetId="1" sqref="J36" start="0" length="0">
    <dxf>
      <numFmt numFmtId="0" formatCode="General"/>
      <alignment horizontal="center" wrapText="1" readingOrder="0"/>
    </dxf>
  </rfmt>
  <rfmt sheetId="1" sqref="J37" start="0" length="0">
    <dxf>
      <numFmt numFmtId="0" formatCode="General"/>
      <alignment horizontal="center" wrapText="1" readingOrder="0"/>
      <border outline="0">
        <bottom style="thin">
          <color auto="1"/>
        </bottom>
      </border>
    </dxf>
  </rfmt>
  <rcc rId="345" sId="1">
    <oc r="J36" t="inlineStr">
      <is>
        <t>136</t>
      </is>
    </oc>
    <nc r="J36">
      <v>136</v>
    </nc>
  </rcc>
  <rcc rId="346" sId="1">
    <oc r="J37" t="inlineStr">
      <is>
        <t>43</t>
      </is>
    </oc>
    <nc r="J37">
      <v>36</v>
    </nc>
  </rcc>
  <rcc rId="347" sId="1">
    <nc r="J33">
      <v>62</v>
    </nc>
  </rcc>
  <rfmt sheetId="1" sqref="K7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thin">
          <color auto="1"/>
        </right>
        <top/>
      </border>
    </dxf>
  </rfmt>
  <rfmt sheetId="1" sqref="K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J14" start="0" length="0">
    <dxf>
      <border outline="0">
        <top style="medium">
          <color auto="1"/>
        </top>
      </border>
    </dxf>
  </rfmt>
  <rfmt sheetId="1" sqref="K7" start="0" length="0">
    <dxf>
      <font>
        <sz val="11"/>
        <color theme="1"/>
        <name val="Calibri"/>
        <scheme val="minor"/>
      </font>
    </dxf>
  </rfmt>
  <rcc rId="348" sId="1">
    <oc r="J14">
      <v>7</v>
    </oc>
    <nc r="J14">
      <v>67</v>
    </nc>
  </rcc>
  <rcc rId="349" sId="1">
    <oc r="J15">
      <v>108</v>
    </oc>
    <nc r="J15">
      <v>107</v>
    </nc>
  </rcc>
  <rcc rId="350" sId="1">
    <oc r="J17">
      <v>224</v>
    </oc>
    <nc r="J17">
      <v>210</v>
    </nc>
  </rcc>
  <rcc rId="351" sId="1">
    <oc r="J35" t="inlineStr">
      <is>
        <t>358</t>
      </is>
    </oc>
    <nc r="J35">
      <v>308</v>
    </nc>
  </rcc>
  <rcc rId="352" sId="1">
    <oc r="J34" t="inlineStr">
      <is>
        <t>170</t>
      </is>
    </oc>
    <nc r="J34">
      <v>150</v>
    </nc>
  </rcc>
  <rcv guid="{8C716A55-45FF-4766-9AB2-DFDCAAD5F97B}" action="delete"/>
  <rcv guid="{8C716A55-45FF-4766-9AB2-DFDCAAD5F97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1" sId="1" numFmtId="21">
    <oc r="G91" t="inlineStr">
      <is>
        <t xml:space="preserve"> </t>
      </is>
    </oc>
    <nc r="G91">
      <v>45108</v>
    </nc>
  </rcc>
  <rcc rId="2" sId="1" numFmtId="21">
    <oc r="G91">
      <v>45108</v>
    </oc>
    <nc r="G91" t="inlineStr">
      <is>
        <t xml:space="preserve"> </t>
      </is>
    </nc>
  </rcc>
  <rcc rId="3" sId="1">
    <nc r="H90" t="inlineStr">
      <is>
        <t>4.0</t>
      </is>
    </nc>
  </rcc>
  <rcc rId="4" sId="1" odxf="1" dxf="1" numFmtId="21">
    <nc r="I90">
      <v>45174</v>
    </nc>
    <odxf>
      <numFmt numFmtId="0" formatCode="General"/>
    </odxf>
    <ndxf>
      <numFmt numFmtId="21" formatCode="dd/mmm"/>
    </ndxf>
  </rcc>
  <rcc rId="5" sId="1" numFmtId="21">
    <oc r="I90">
      <v>45174</v>
    </oc>
    <nc r="I90">
      <v>5</v>
    </nc>
  </rcc>
  <rcc rId="6" sId="1" numFmtId="21">
    <oc r="I90">
      <v>5</v>
    </oc>
    <nc r="I90" t="inlineStr">
      <is>
        <t xml:space="preserve"> </t>
      </is>
    </nc>
  </rcc>
  <rcc rId="7" sId="1" numFmtId="21">
    <oc r="I90" t="inlineStr">
      <is>
        <t xml:space="preserve"> </t>
      </is>
    </oc>
    <nc r="I90">
      <v>45174</v>
    </nc>
  </rcc>
  <rcc rId="8" sId="1" numFmtId="21">
    <oc r="I90">
      <v>45174</v>
    </oc>
    <nc r="I90" t="inlineStr">
      <is>
        <t xml:space="preserve"> </t>
      </is>
    </nc>
  </rcc>
  <rcc rId="9" sId="1" numFmtId="21">
    <oc r="I90" t="inlineStr">
      <is>
        <t xml:space="preserve"> </t>
      </is>
    </oc>
    <nc r="I90">
      <v>6</v>
    </nc>
  </rcc>
  <rcc rId="10" sId="1" numFmtId="21">
    <oc r="I90">
      <v>6</v>
    </oc>
    <nc r="I90" t="inlineStr">
      <is>
        <t xml:space="preserve"> </t>
      </is>
    </nc>
  </rcc>
  <rcc rId="11" sId="1" odxf="1" dxf="1">
    <oc r="G90" t="inlineStr">
      <is>
        <t>0.7</t>
      </is>
    </oc>
    <nc r="G90" t="inlineStr">
      <is>
        <t xml:space="preserve"> 1.22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2" sId="1" odxf="1" dxf="1">
    <oc r="H90" t="inlineStr">
      <is>
        <t>4.0</t>
      </is>
    </oc>
    <nc r="H90" t="inlineStr">
      <is>
        <t xml:space="preserve"> 0.08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3" sId="1" odxf="1" dxf="1">
    <oc r="I90" t="inlineStr">
      <is>
        <t xml:space="preserve"> </t>
      </is>
    </oc>
    <nc r="I90" t="inlineStr">
      <is>
        <t xml:space="preserve"> 24.10</t>
      </is>
    </nc>
    <odxf>
      <font>
        <sz val="10"/>
        <name val="Arial"/>
        <scheme val="none"/>
      </font>
      <numFmt numFmtId="21" formatCode="dd/mmm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14" sId="1" odxf="1" dxf="1">
    <oc r="G91" t="inlineStr">
      <is>
        <t xml:space="preserve"> </t>
      </is>
    </oc>
    <nc r="G91" t="inlineStr">
      <is>
        <t xml:space="preserve"> 8.6</t>
      </is>
    </nc>
    <odxf>
      <font>
        <sz val="10"/>
        <name val="Arial"/>
        <scheme val="none"/>
      </font>
      <numFmt numFmtId="21" formatCode="dd/mmm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5" sId="1" odxf="1" dxf="1">
    <nc r="H91" t="inlineStr">
      <is>
        <t xml:space="preserve"> 4.0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" sId="1" odxf="1" dxf="1">
    <nc r="I91" t="inlineStr">
      <is>
        <t xml:space="preserve"> 12.1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7" sId="1" odxf="1" dxf="1">
    <oc r="G92" t="inlineStr">
      <is>
        <t xml:space="preserve"> </t>
      </is>
    </oc>
    <nc r="G92" t="inlineStr">
      <is>
        <t>23.2</t>
      </is>
    </nc>
    <odxf>
      <font>
        <sz val="10"/>
        <name val="Arial"/>
        <scheme val="none"/>
      </font>
      <numFmt numFmtId="21" formatCode="dd/mmm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8" sId="1" odxf="1" dxf="1">
    <nc r="H92" t="inlineStr">
      <is>
        <t xml:space="preserve"> 11.6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9" sId="1" odxf="1" dxf="1">
    <nc r="I92" t="inlineStr">
      <is>
        <t xml:space="preserve"> 4.7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" sId="1" odxf="1" dxf="1">
    <nc r="G93" t="inlineStr">
      <is>
        <t xml:space="preserve"> 3.9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1" sId="1" odxf="1" dxf="1">
    <nc r="H93" t="inlineStr">
      <is>
        <t xml:space="preserve"> 4.9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" sId="1" odxf="1" dxf="1">
    <nc r="I93" t="inlineStr">
      <is>
        <t xml:space="preserve"> 17.00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3" sId="1" odxf="1" dxf="1">
    <nc r="G94" t="inlineStr">
      <is>
        <t xml:space="preserve"> 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4" sId="1" odxf="1" dxf="1">
    <nc r="H94" t="inlineStr">
      <is>
        <t xml:space="preserve"> 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5" sId="1" odxf="1" dxf="1">
    <nc r="I94" t="inlineStr">
      <is>
        <t xml:space="preserve"> 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cc rId="26" sId="1">
    <nc r="E94" t="inlineStr">
      <is>
        <t xml:space="preserve">компот из сухофруктов </t>
      </is>
    </nc>
  </rcc>
  <rfmt sheetId="1" sqref="E14:L193" start="0" length="2147483647">
    <dxf>
      <font>
        <name val="Arial"/>
        <scheme val="none"/>
      </font>
    </dxf>
  </rfmt>
  <rfmt sheetId="1" sqref="E14:L193" start="0" length="2147483647">
    <dxf>
      <font>
        <sz val="10"/>
      </font>
    </dxf>
  </rfmt>
  <rcc rId="27" sId="1">
    <oc r="G90" t="inlineStr">
      <is>
        <t xml:space="preserve"> 1.22</t>
      </is>
    </oc>
    <nc r="G90"/>
  </rcc>
  <rcc rId="28" sId="1">
    <oc r="H90" t="inlineStr">
      <is>
        <t xml:space="preserve"> 0.08</t>
      </is>
    </oc>
    <nc r="H90"/>
  </rcc>
  <rcc rId="29" sId="1">
    <oc r="I90" t="inlineStr">
      <is>
        <t xml:space="preserve"> 24.10</t>
      </is>
    </oc>
    <nc r="I90"/>
  </rcc>
  <rcc rId="30" sId="1">
    <oc r="G91" t="inlineStr">
      <is>
        <t xml:space="preserve"> 8.6</t>
      </is>
    </oc>
    <nc r="G91"/>
  </rcc>
  <rcc rId="31" sId="1">
    <oc r="H91" t="inlineStr">
      <is>
        <t xml:space="preserve"> 4.0</t>
      </is>
    </oc>
    <nc r="H91"/>
  </rcc>
  <rcc rId="32" sId="1">
    <oc r="I91" t="inlineStr">
      <is>
        <t xml:space="preserve"> 12.1</t>
      </is>
    </oc>
    <nc r="I91"/>
  </rcc>
  <rcc rId="33" sId="1">
    <oc r="G92" t="inlineStr">
      <is>
        <t>23.2</t>
      </is>
    </oc>
    <nc r="G92"/>
  </rcc>
  <rcc rId="34" sId="1">
    <oc r="H92" t="inlineStr">
      <is>
        <t xml:space="preserve"> 11.6</t>
      </is>
    </oc>
    <nc r="H92"/>
  </rcc>
  <rcc rId="35" sId="1">
    <oc r="I92" t="inlineStr">
      <is>
        <t xml:space="preserve"> 4.7</t>
      </is>
    </oc>
    <nc r="I92"/>
  </rcc>
  <rcc rId="36" sId="1">
    <oc r="G93" t="inlineStr">
      <is>
        <t xml:space="preserve"> 3.9</t>
      </is>
    </oc>
    <nc r="G93"/>
  </rcc>
  <rcc rId="37" sId="1">
    <oc r="H93" t="inlineStr">
      <is>
        <t xml:space="preserve"> 4.9</t>
      </is>
    </oc>
    <nc r="H93"/>
  </rcc>
  <rcc rId="38" sId="1">
    <oc r="I93" t="inlineStr">
      <is>
        <t xml:space="preserve"> 17.00</t>
      </is>
    </oc>
    <nc r="I93"/>
  </rcc>
  <rcc rId="39" sId="1">
    <oc r="G94" t="inlineStr">
      <is>
        <t xml:space="preserve"> 0.5</t>
      </is>
    </oc>
    <nc r="G94"/>
  </rcc>
  <rcc rId="40" sId="1">
    <oc r="H94" t="inlineStr">
      <is>
        <t xml:space="preserve"> 0.1</t>
      </is>
    </oc>
    <nc r="H94"/>
  </rcc>
  <rcc rId="41" sId="1">
    <oc r="I94" t="inlineStr">
      <is>
        <t xml:space="preserve"> 31.2</t>
      </is>
    </oc>
    <nc r="I94"/>
  </rcc>
  <rcc rId="42" sId="1" numFmtId="22">
    <oc r="L74" t="inlineStr">
      <is>
        <t xml:space="preserve"> </t>
      </is>
    </oc>
    <nc r="L74">
      <v>7.5</v>
    </nc>
  </rcc>
  <rcc rId="43" sId="1" numFmtId="22">
    <oc r="L74">
      <v>7.5</v>
    </oc>
    <nc r="L74" t="inlineStr">
      <is>
        <t xml:space="preserve"> </t>
      </is>
    </nc>
  </rcc>
  <rcc rId="44" sId="1" odxf="1" dxf="1" numFmtId="22">
    <nc r="K37">
      <v>18445</v>
    </nc>
    <odxf>
      <numFmt numFmtId="0" formatCode="General"/>
    </odxf>
    <ndxf>
      <numFmt numFmtId="22" formatCode="mmm/yy"/>
    </ndxf>
  </rcc>
  <rcc rId="45" sId="1" numFmtId="22">
    <oc r="K37">
      <v>18445</v>
    </oc>
    <nc r="K37" t="inlineStr">
      <is>
        <t xml:space="preserve"> </t>
      </is>
    </nc>
  </rcc>
  <rcc rId="46" sId="1" odxf="1" dxf="1" numFmtId="22">
    <oc r="K14" t="inlineStr">
      <is>
        <t xml:space="preserve"> </t>
      </is>
    </oc>
    <nc r="K14">
      <v>18445</v>
    </nc>
    <odxf>
      <numFmt numFmtId="0" formatCode="General"/>
    </odxf>
    <ndxf>
      <numFmt numFmtId="22" formatCode="mmm/yy"/>
    </ndxf>
  </rcc>
  <rcc rId="47" sId="1" numFmtId="22">
    <oc r="K14">
      <v>18445</v>
    </oc>
    <nc r="K14" t="inlineStr">
      <is>
        <t xml:space="preserve"> </t>
      </is>
    </nc>
  </rcc>
  <rcc rId="48" sId="1">
    <oc r="K33">
      <v>27</v>
    </oc>
    <nc r="K33" t="inlineStr">
      <is>
        <t xml:space="preserve"> 7.50</t>
      </is>
    </nc>
  </rcc>
  <rcc rId="49" sId="1">
    <oc r="K33" t="inlineStr">
      <is>
        <t xml:space="preserve"> 7.50</t>
      </is>
    </oc>
    <nc r="K33" t="inlineStr">
      <is>
        <t xml:space="preserve"> 3.00</t>
      </is>
    </nc>
  </rcc>
  <rcc rId="50" sId="1">
    <oc r="H75">
      <v>0</v>
    </oc>
    <nc r="H75" t="inlineStr">
      <is>
        <t xml:space="preserve"> 7.50</t>
      </is>
    </nc>
  </rcc>
  <rcc rId="51" sId="1" odxf="1" dxf="1">
    <oc r="L74" t="inlineStr">
      <is>
        <t xml:space="preserve"> </t>
      </is>
    </oc>
    <nc r="L74" t="inlineStr">
      <is>
        <t xml:space="preserve"> 7.50</t>
      </is>
    </nc>
    <odxf>
      <numFmt numFmtId="22" formatCode="mmm/yy"/>
    </odxf>
    <ndxf>
      <numFmt numFmtId="0" formatCode="General"/>
    </ndxf>
  </rcc>
  <rcc rId="52" sId="1">
    <oc r="H75" t="inlineStr">
      <is>
        <t xml:space="preserve"> 7.50</t>
      </is>
    </oc>
    <nc r="H75">
      <v>0</v>
    </nc>
  </rcc>
  <rcc rId="53" sId="1">
    <oc r="J74">
      <v>127</v>
    </oc>
    <nc r="J74">
      <v>130</v>
    </nc>
  </rcc>
  <rcc rId="54" sId="1">
    <oc r="J73">
      <v>216</v>
    </oc>
    <nc r="J73">
      <v>229</v>
    </nc>
  </rcc>
  <rcc rId="55" sId="1" odxf="1" dxf="1">
    <nc r="G90" t="inlineStr">
      <is>
        <t>0.7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6" sId="1" odxf="1" dxf="1">
    <nc r="H90" t="inlineStr">
      <is>
        <t>4.0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7" sId="1" odxf="1" dxf="1">
    <nc r="I90" t="inlineStr">
      <is>
        <t xml:space="preserve"> 5.9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8" sId="1" odxf="1" dxf="1">
    <nc r="G91" t="inlineStr">
      <is>
        <t>17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9" sId="1" odxf="1" dxf="1">
    <nc r="H91" t="inlineStr">
      <is>
        <t>5.0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0" sId="1" odxf="1" dxf="1">
    <nc r="I91" t="inlineStr">
      <is>
        <t>11.6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1" sId="1" odxf="1" dxf="1">
    <nc r="G92" t="inlineStr">
      <is>
        <t xml:space="preserve"> 10.8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2" sId="1" odxf="1" dxf="1">
    <nc r="H92" t="inlineStr">
      <is>
        <t xml:space="preserve"> 16.7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3" sId="1" odxf="1" dxf="1">
    <nc r="I92" t="inlineStr">
      <is>
        <t>13.4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4" sId="1" odxf="1" dxf="1">
    <nc r="G93" t="inlineStr">
      <is>
        <t xml:space="preserve"> 4.3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5" sId="1" odxf="1" dxf="1">
    <nc r="H93" t="inlineStr">
      <is>
        <t>4.7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6" sId="1" odxf="1" dxf="1">
    <nc r="I93" t="inlineStr">
      <is>
        <t xml:space="preserve"> 44.1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7" sId="1" odxf="1" dxf="1">
    <nc r="G94" t="inlineStr">
      <is>
        <t xml:space="preserve"> 0.5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8" sId="1" odxf="1" dxf="1">
    <nc r="H94" t="inlineStr">
      <is>
        <t>0.1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9" sId="1" odxf="1" dxf="1">
    <nc r="I94" t="inlineStr">
      <is>
        <t xml:space="preserve"> 31.0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0" sId="1" odxf="1" dxf="1" numFmtId="4">
    <nc r="J90">
      <v>62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71" sId="1" odxf="1" dxf="1">
    <nc r="J91" t="inlineStr">
      <is>
        <t>111.11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2" sId="1" odxf="1" dxf="1">
    <nc r="J92" t="inlineStr">
      <is>
        <t>248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3" sId="1" odxf="1" dxf="1">
    <nc r="J93" t="inlineStr">
      <is>
        <t xml:space="preserve"> 147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4" sId="1" odxf="1" dxf="1">
    <nc r="J94" t="inlineStr">
      <is>
        <t>121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ndxf>
  </rcc>
  <rcc rId="75" sId="1">
    <nc r="K90">
      <v>27</v>
    </nc>
  </rcc>
  <rcc rId="76" sId="1">
    <nc r="K91">
      <v>56</v>
    </nc>
  </rcc>
  <rcc rId="77" sId="1">
    <nc r="K92">
      <v>104</v>
    </nc>
  </rcc>
  <rcc rId="78" sId="1">
    <nc r="K93">
      <v>177</v>
    </nc>
  </rcc>
  <rcc rId="79" sId="1">
    <nc r="K94">
      <v>294</v>
    </nc>
  </rcc>
  <rcc rId="80" sId="1">
    <nc r="L90" t="inlineStr">
      <is>
        <t>3.00</t>
      </is>
    </nc>
  </rcc>
  <rcc rId="81" sId="1">
    <nc r="L91" t="inlineStr">
      <is>
        <t>25.90</t>
      </is>
    </nc>
  </rcc>
  <rcc rId="82" sId="1">
    <nc r="L92" t="inlineStr">
      <is>
        <t>39.00</t>
      </is>
    </nc>
  </rcc>
  <rcc rId="83" sId="1">
    <nc r="L93" t="inlineStr">
      <is>
        <t xml:space="preserve"> 7.50</t>
      </is>
    </nc>
  </rcc>
  <rcc rId="84" sId="1" odxf="1" dxf="1">
    <nc r="L94" t="inlineStr">
      <is>
        <t xml:space="preserve"> 4.60</t>
      </is>
    </nc>
    <odxf>
      <numFmt numFmtId="0" formatCode="General"/>
    </odxf>
    <ndxf>
      <numFmt numFmtId="22" formatCode="mmm/yy"/>
    </ndxf>
  </rcc>
  <rcc rId="85" sId="1">
    <oc r="L91" t="inlineStr">
      <is>
        <t>25.90</t>
      </is>
    </oc>
    <nc r="L91" t="inlineStr">
      <is>
        <t>23.50</t>
      </is>
    </nc>
  </rcc>
  <rcc rId="86" sId="1">
    <oc r="L92" t="inlineStr">
      <is>
        <t>39.00</t>
      </is>
    </oc>
    <nc r="L92" t="inlineStr">
      <is>
        <t>40.90</t>
      </is>
    </nc>
  </rcc>
  <rcc rId="87" sId="1">
    <oc r="L93" t="inlineStr">
      <is>
        <t xml:space="preserve"> 7.50</t>
      </is>
    </oc>
    <nc r="L93" t="inlineStr">
      <is>
        <t xml:space="preserve"> 8.00</t>
      </is>
    </nc>
  </rcc>
  <rcc rId="88" sId="1" odxf="1" dxf="1">
    <oc r="J93" t="inlineStr">
      <is>
        <t xml:space="preserve"> 147</t>
      </is>
    </oc>
    <nc r="J93" t="inlineStr">
      <is>
        <t>147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89" sId="1" odxf="1" dxf="1">
    <nc r="E109" t="inlineStr">
      <is>
        <t xml:space="preserve"> салат из свеклы с р\м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90" sId="1" odxf="1" dxf="1" numFmtId="4">
    <nc r="F109">
      <v>60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91" sId="1" odxf="1" dxf="1">
    <nc r="E110" t="inlineStr">
      <is>
        <t xml:space="preserve"> суп  картофельный с  клецками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2" sId="1" odxf="1" dxf="1">
    <nc r="F110" t="inlineStr">
      <is>
        <t>220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3" sId="1" odxf="1" dxf="1">
    <nc r="E111" t="inlineStr">
      <is>
        <t xml:space="preserve"> Гуляш  из отвар говядины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4" sId="1" odxf="1" dxf="1">
    <nc r="F111" t="inlineStr">
      <is>
        <t xml:space="preserve"> 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5" sId="1" odxf="1" dxf="1">
    <nc r="E112" t="inlineStr">
      <is>
        <t xml:space="preserve">картофельное пюре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6" sId="1" odxf="1" dxf="1">
    <nc r="F112" t="inlineStr">
      <is>
        <t>150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7" sId="1" odxf="1" dxf="1">
    <nc r="E113" t="inlineStr">
      <is>
        <t xml:space="preserve"> кисель из конценр ягод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98" sId="1" odxf="1" dxf="1">
    <nc r="F113" t="inlineStr">
      <is>
        <t>180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99" sId="1" odxf="1" dxf="1">
    <nc r="G109" t="inlineStr">
      <is>
        <t xml:space="preserve"> 1.1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00" sId="1" odxf="1" dxf="1">
    <nc r="H109" t="inlineStr">
      <is>
        <t xml:space="preserve"> 6.6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01" sId="1" odxf="1" dxf="1">
    <nc r="I109" t="inlineStr">
      <is>
        <t xml:space="preserve"> 5.3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102" sId="1" odxf="1" dxf="1">
    <nc r="G110" t="inlineStr">
      <is>
        <t>1.7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3" sId="1" odxf="1" dxf="1">
    <nc r="H110" t="inlineStr">
      <is>
        <t>2.9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4" sId="1" odxf="1" dxf="1">
    <nc r="I110" t="inlineStr">
      <is>
        <t xml:space="preserve"> 11.0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05" sId="1" odxf="1" dxf="1">
    <nc r="G111" t="inlineStr">
      <is>
        <t xml:space="preserve"> 16.9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6" sId="1" odxf="1" dxf="1">
    <nc r="H111" t="inlineStr">
      <is>
        <t xml:space="preserve"> 17.5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7" sId="1" odxf="1" dxf="1">
    <nc r="I111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08" sId="1" odxf="1" dxf="1">
    <nc r="G112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9" sId="1" odxf="1" dxf="1">
    <nc r="H112" t="inlineStr">
      <is>
        <t>5.9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0" sId="1" odxf="1" dxf="1">
    <nc r="I112" t="inlineStr">
      <is>
        <t>24.00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11" sId="1" odxf="1" dxf="1">
    <nc r="G113" t="inlineStr">
      <is>
        <t>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2" sId="1" odxf="1" dxf="1">
    <nc r="H113" t="inlineStr">
      <is>
        <t xml:space="preserve"> 000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3" sId="1" odxf="1" dxf="1">
    <nc r="I113" t="inlineStr">
      <is>
        <t>20.0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cc rId="114" sId="1" odxf="1" dxf="1" numFmtId="4">
    <nc r="J109">
      <v>84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115" sId="1" odxf="1" dxf="1">
    <nc r="J110" t="inlineStr">
      <is>
        <t xml:space="preserve"> 134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6" sId="1" odxf="1" dxf="1">
    <nc r="J111" t="inlineStr">
      <is>
        <t xml:space="preserve"> 240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7" sId="1" odxf="1" dxf="1">
    <nc r="J112" t="inlineStr">
      <is>
        <t xml:space="preserve"> 166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8" sId="1" odxf="1" dxf="1">
    <nc r="J113" t="inlineStr">
      <is>
        <t>78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9" sId="1" odxf="1" dxf="1">
    <nc r="K109">
      <v>25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120" sId="1" odxf="1" dxf="1">
    <nc r="K110">
      <v>62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1" sId="1" odxf="1" dxf="1">
    <nc r="K111">
      <v>96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2" sId="1" odxf="1" dxf="1">
    <nc r="K112">
      <v>138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3" sId="1">
    <nc r="K113">
      <v>306</v>
    </nc>
  </rcc>
  <rcc rId="124" sId="1">
    <nc r="L109" t="inlineStr">
      <is>
        <t>3.00</t>
      </is>
    </nc>
  </rcc>
  <rcc rId="125" sId="1">
    <nc r="L110" t="inlineStr">
      <is>
        <t>20.00</t>
      </is>
    </nc>
  </rcc>
  <rcc rId="126" sId="1">
    <nc r="L111" t="inlineStr">
      <is>
        <t>45.50</t>
      </is>
    </nc>
  </rcc>
  <rcc rId="127" sId="1" odxf="1" dxf="1" numFmtId="22">
    <nc r="L112">
      <v>29342</v>
    </nc>
    <odxf>
      <numFmt numFmtId="0" formatCode="General"/>
    </odxf>
    <ndxf>
      <numFmt numFmtId="22" formatCode="mmm/yy"/>
    </ndxf>
  </rcc>
  <rcc rId="128" sId="1" numFmtId="22">
    <oc r="L112">
      <v>29342</v>
    </oc>
    <nc r="L112" t="inlineStr">
      <is>
        <t xml:space="preserve"> </t>
      </is>
    </nc>
  </rcc>
  <rcc rId="129" sId="1" odxf="1" dxf="1">
    <oc r="L112" t="inlineStr">
      <is>
        <t xml:space="preserve"> </t>
      </is>
    </oc>
    <nc r="L112" t="inlineStr">
      <is>
        <t xml:space="preserve"> 8.00</t>
      </is>
    </nc>
    <odxf>
      <numFmt numFmtId="22" formatCode="mmm/yy"/>
    </odxf>
    <ndxf>
      <numFmt numFmtId="0" formatCode="General"/>
    </ndxf>
  </rcc>
  <rcc rId="130" sId="1" odxf="1" dxf="1">
    <nc r="L113" t="inlineStr">
      <is>
        <t xml:space="preserve"> 4.60</t>
      </is>
    </nc>
    <odxf>
      <numFmt numFmtId="0" formatCode="General"/>
    </odxf>
    <ndxf>
      <numFmt numFmtId="22" formatCode="mmm/yy"/>
    </ndxf>
  </rcc>
  <rcc rId="131" sId="1">
    <oc r="L112" t="inlineStr">
      <is>
        <t xml:space="preserve"> 8.00</t>
      </is>
    </oc>
    <nc r="L112" t="inlineStr">
      <is>
        <t xml:space="preserve"> 5.80</t>
      </is>
    </nc>
  </rcc>
  <rcc rId="132" sId="1">
    <oc r="L113" t="inlineStr">
      <is>
        <t xml:space="preserve"> 4.60</t>
      </is>
    </oc>
    <nc r="L113" t="inlineStr">
      <is>
        <t xml:space="preserve"> 5.70</t>
      </is>
    </nc>
  </rcc>
  <rfmt sheetId="1" sqref="K109:K113">
    <dxf>
      <alignment horizontal="left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7"/>
      <c r="D1" s="118"/>
      <c r="E1" s="118"/>
      <c r="F1" s="12" t="s">
        <v>16</v>
      </c>
      <c r="G1" s="2" t="s">
        <v>17</v>
      </c>
      <c r="H1" s="119" t="s">
        <v>55</v>
      </c>
      <c r="I1" s="119"/>
      <c r="J1" s="119"/>
      <c r="K1" s="119"/>
    </row>
    <row r="2" spans="1:12" ht="18">
      <c r="A2" s="35" t="s">
        <v>6</v>
      </c>
      <c r="C2" s="2"/>
      <c r="G2" s="2" t="s">
        <v>18</v>
      </c>
      <c r="H2" s="119" t="s">
        <v>56</v>
      </c>
      <c r="I2" s="119"/>
      <c r="J2" s="119"/>
      <c r="K2" s="11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102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112"/>
      <c r="L7" s="61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61"/>
      <c r="L8" s="61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61"/>
      <c r="L9" s="61"/>
    </row>
    <row r="10" spans="1:12" ht="15.75" thickBot="1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61"/>
      <c r="L10" s="6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61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 t="s">
        <v>177</v>
      </c>
      <c r="H14" s="43" t="s">
        <v>81</v>
      </c>
      <c r="I14" s="43" t="s">
        <v>178</v>
      </c>
      <c r="J14" s="40">
        <v>67</v>
      </c>
      <c r="K14" s="52" t="s">
        <v>53</v>
      </c>
      <c r="L14" s="102" t="s">
        <v>202</v>
      </c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220</v>
      </c>
      <c r="G15" s="51" t="s">
        <v>54</v>
      </c>
      <c r="H15" s="43" t="s">
        <v>41</v>
      </c>
      <c r="I15" s="43" t="s">
        <v>42</v>
      </c>
      <c r="J15" s="43">
        <v>98</v>
      </c>
      <c r="K15" s="43" t="s">
        <v>57</v>
      </c>
      <c r="L15" s="61" t="s">
        <v>203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 t="s">
        <v>44</v>
      </c>
      <c r="H16" s="43" t="s">
        <v>45</v>
      </c>
      <c r="I16" s="43" t="s">
        <v>46</v>
      </c>
      <c r="J16" s="43">
        <v>220</v>
      </c>
      <c r="K16" s="43">
        <v>96</v>
      </c>
      <c r="L16" s="61" t="s">
        <v>154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 t="s">
        <v>48</v>
      </c>
      <c r="H17" s="43" t="s">
        <v>49</v>
      </c>
      <c r="I17" s="43" t="s">
        <v>180</v>
      </c>
      <c r="J17" s="43">
        <v>200</v>
      </c>
      <c r="K17" s="43">
        <v>168</v>
      </c>
      <c r="L17" s="61" t="s">
        <v>204</v>
      </c>
    </row>
    <row r="18" spans="1:12" ht="15.75" thickBot="1">
      <c r="A18" s="23"/>
      <c r="B18" s="15"/>
      <c r="C18" s="11"/>
      <c r="D18" s="7" t="s">
        <v>30</v>
      </c>
      <c r="E18" s="42" t="s">
        <v>50</v>
      </c>
      <c r="F18" s="43">
        <v>180</v>
      </c>
      <c r="G18" s="43" t="s">
        <v>51</v>
      </c>
      <c r="H18" s="43">
        <v>0</v>
      </c>
      <c r="I18" s="43" t="s">
        <v>184</v>
      </c>
      <c r="J18" s="43">
        <v>115</v>
      </c>
      <c r="K18" s="43">
        <v>294</v>
      </c>
      <c r="L18" s="63" t="s">
        <v>205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 t="s">
        <v>53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 t="s">
        <v>53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700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114" t="s">
        <v>4</v>
      </c>
      <c r="D24" s="115"/>
      <c r="E24" s="31"/>
      <c r="F24" s="32">
        <f>F13+F23</f>
        <v>700</v>
      </c>
      <c r="G24" s="32">
        <f>G13+G23</f>
        <v>0</v>
      </c>
      <c r="H24" s="32">
        <f>H13+H23</f>
        <v>0</v>
      </c>
      <c r="I24" s="32">
        <f>I13+I23</f>
        <v>0</v>
      </c>
      <c r="J24" s="32">
        <f>J13+J23</f>
        <v>700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102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70"/>
      <c r="L27" s="61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 t="s">
        <v>53</v>
      </c>
      <c r="K28" s="70"/>
      <c r="L28" s="61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70"/>
      <c r="L29" s="61"/>
    </row>
    <row r="30" spans="1:12" ht="15.75" thickBot="1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76"/>
      <c r="L30" s="6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58</v>
      </c>
      <c r="F33" s="40">
        <v>60</v>
      </c>
      <c r="G33" s="66" t="s">
        <v>75</v>
      </c>
      <c r="H33" s="66">
        <v>6</v>
      </c>
      <c r="I33" s="67" t="s">
        <v>70</v>
      </c>
      <c r="J33" s="43">
        <v>62</v>
      </c>
      <c r="K33" s="68">
        <v>27</v>
      </c>
      <c r="L33" s="102" t="s">
        <v>206</v>
      </c>
    </row>
    <row r="34" spans="1:12" ht="15">
      <c r="A34" s="14"/>
      <c r="B34" s="15"/>
      <c r="C34" s="11"/>
      <c r="D34" s="7" t="s">
        <v>27</v>
      </c>
      <c r="E34" s="69" t="s">
        <v>59</v>
      </c>
      <c r="F34" s="43">
        <v>220</v>
      </c>
      <c r="G34" s="70" t="s">
        <v>74</v>
      </c>
      <c r="H34" s="70" t="s">
        <v>65</v>
      </c>
      <c r="I34" s="71" t="s">
        <v>68</v>
      </c>
      <c r="J34" s="43">
        <v>158</v>
      </c>
      <c r="K34" s="72">
        <v>58</v>
      </c>
      <c r="L34" s="61" t="s">
        <v>179</v>
      </c>
    </row>
    <row r="35" spans="1:12" ht="15.75" thickBot="1">
      <c r="A35" s="14"/>
      <c r="B35" s="15"/>
      <c r="C35" s="11"/>
      <c r="D35" s="7" t="s">
        <v>28</v>
      </c>
      <c r="E35" s="69" t="s">
        <v>60</v>
      </c>
      <c r="F35" s="43">
        <v>90</v>
      </c>
      <c r="G35" s="70" t="s">
        <v>73</v>
      </c>
      <c r="H35" s="70" t="s">
        <v>71</v>
      </c>
      <c r="I35" s="71" t="s">
        <v>66</v>
      </c>
      <c r="J35" s="43">
        <v>308</v>
      </c>
      <c r="K35" s="72">
        <v>92</v>
      </c>
      <c r="L35" s="61" t="s">
        <v>154</v>
      </c>
    </row>
    <row r="36" spans="1:12" ht="15.75" thickBot="1">
      <c r="A36" s="14"/>
      <c r="B36" s="15"/>
      <c r="C36" s="11"/>
      <c r="D36" s="7" t="s">
        <v>29</v>
      </c>
      <c r="E36" s="69" t="s">
        <v>61</v>
      </c>
      <c r="F36" s="43">
        <v>150</v>
      </c>
      <c r="G36" s="73">
        <v>6.62</v>
      </c>
      <c r="H36" s="74">
        <v>6.35</v>
      </c>
      <c r="I36" s="74">
        <v>42</v>
      </c>
      <c r="J36" s="43">
        <v>136</v>
      </c>
      <c r="K36" s="72">
        <v>212</v>
      </c>
      <c r="L36" s="61" t="s">
        <v>207</v>
      </c>
    </row>
    <row r="37" spans="1:12" ht="15.75" thickBot="1">
      <c r="A37" s="14"/>
      <c r="B37" s="15"/>
      <c r="C37" s="11"/>
      <c r="D37" s="7" t="s">
        <v>30</v>
      </c>
      <c r="E37" s="75" t="s">
        <v>62</v>
      </c>
      <c r="F37" s="43">
        <v>180</v>
      </c>
      <c r="G37" s="76" t="s">
        <v>76</v>
      </c>
      <c r="H37" s="76" t="s">
        <v>72</v>
      </c>
      <c r="I37" s="77" t="s">
        <v>69</v>
      </c>
      <c r="J37" s="43">
        <v>36</v>
      </c>
      <c r="K37" s="90" t="s">
        <v>53</v>
      </c>
      <c r="L37" s="63" t="s">
        <v>63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 t="s">
        <v>53</v>
      </c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6.62</v>
      </c>
      <c r="H42" s="19">
        <f>SUM(H33:H41)</f>
        <v>12.35</v>
      </c>
      <c r="I42" s="19">
        <f>SUM(I33:I41)</f>
        <v>42</v>
      </c>
      <c r="J42" s="19">
        <f>SUM(J33:J41)</f>
        <v>700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114" t="s">
        <v>4</v>
      </c>
      <c r="D43" s="115"/>
      <c r="E43" s="31"/>
      <c r="F43" s="32">
        <f>F32+F42</f>
        <v>700</v>
      </c>
      <c r="G43" s="32">
        <f>G32+G42</f>
        <v>6.62</v>
      </c>
      <c r="H43" s="32">
        <f>H32+H42</f>
        <v>12.35</v>
      </c>
      <c r="I43" s="32">
        <f>I32+I42</f>
        <v>42</v>
      </c>
      <c r="J43" s="32">
        <f>J32+J42</f>
        <v>700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66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70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70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70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70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8" t="s">
        <v>77</v>
      </c>
      <c r="F52" s="43">
        <v>60</v>
      </c>
      <c r="G52" s="79" t="s">
        <v>81</v>
      </c>
      <c r="H52" s="79" t="s">
        <v>82</v>
      </c>
      <c r="I52" s="80" t="s">
        <v>83</v>
      </c>
      <c r="J52" s="40">
        <v>80</v>
      </c>
      <c r="K52" s="44">
        <v>25</v>
      </c>
      <c r="L52" s="102" t="s">
        <v>208</v>
      </c>
    </row>
    <row r="53" spans="1:12" ht="15.75" thickBot="1">
      <c r="A53" s="23"/>
      <c r="B53" s="15"/>
      <c r="C53" s="11"/>
      <c r="D53" s="7" t="s">
        <v>27</v>
      </c>
      <c r="E53" s="81" t="s">
        <v>78</v>
      </c>
      <c r="F53" s="43">
        <v>220</v>
      </c>
      <c r="G53" s="82" t="s">
        <v>84</v>
      </c>
      <c r="H53" s="82" t="s">
        <v>64</v>
      </c>
      <c r="I53" s="83" t="s">
        <v>85</v>
      </c>
      <c r="J53" s="43">
        <v>140</v>
      </c>
      <c r="K53" s="44">
        <v>59</v>
      </c>
      <c r="L53" s="61" t="s">
        <v>181</v>
      </c>
    </row>
    <row r="54" spans="1:12" ht="15.75" thickBot="1">
      <c r="A54" s="23"/>
      <c r="B54" s="15"/>
      <c r="C54" s="11"/>
      <c r="D54" s="7" t="s">
        <v>28</v>
      </c>
      <c r="E54" s="84" t="s">
        <v>79</v>
      </c>
      <c r="F54" s="43">
        <v>90</v>
      </c>
      <c r="G54" s="82" t="s">
        <v>86</v>
      </c>
      <c r="H54" s="82" t="s">
        <v>98</v>
      </c>
      <c r="I54" s="83" t="s">
        <v>88</v>
      </c>
      <c r="J54" s="43">
        <v>193</v>
      </c>
      <c r="K54" s="44">
        <v>127</v>
      </c>
      <c r="L54" s="61" t="s">
        <v>209</v>
      </c>
    </row>
    <row r="55" spans="1:12" ht="15.75" thickBot="1">
      <c r="A55" s="23"/>
      <c r="B55" s="15"/>
      <c r="C55" s="11"/>
      <c r="D55" s="7" t="s">
        <v>29</v>
      </c>
      <c r="E55" s="84" t="s">
        <v>80</v>
      </c>
      <c r="F55" s="43">
        <v>150</v>
      </c>
      <c r="G55" s="82" t="s">
        <v>89</v>
      </c>
      <c r="H55" s="82" t="s">
        <v>90</v>
      </c>
      <c r="I55" s="83" t="s">
        <v>91</v>
      </c>
      <c r="J55" s="43">
        <v>166</v>
      </c>
      <c r="K55" s="44">
        <v>138</v>
      </c>
      <c r="L55" s="61" t="s">
        <v>210</v>
      </c>
    </row>
    <row r="56" spans="1:12" ht="15.75" thickBot="1">
      <c r="A56" s="23"/>
      <c r="B56" s="15"/>
      <c r="C56" s="11"/>
      <c r="D56" s="7" t="s">
        <v>30</v>
      </c>
      <c r="E56" s="42" t="s">
        <v>50</v>
      </c>
      <c r="F56" s="43">
        <v>180</v>
      </c>
      <c r="G56" s="82" t="s">
        <v>92</v>
      </c>
      <c r="H56" s="85" t="s">
        <v>93</v>
      </c>
      <c r="I56" s="86" t="s">
        <v>231</v>
      </c>
      <c r="J56" s="43">
        <v>121</v>
      </c>
      <c r="K56" s="44">
        <v>294</v>
      </c>
      <c r="L56" s="61" t="s">
        <v>205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52" t="s">
        <v>53</v>
      </c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700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114" t="s">
        <v>4</v>
      </c>
      <c r="D62" s="115"/>
      <c r="E62" s="31"/>
      <c r="F62" s="32">
        <f>F51+F61</f>
        <v>700</v>
      </c>
      <c r="G62" s="32">
        <f>G51+G61</f>
        <v>0</v>
      </c>
      <c r="H62" s="32">
        <f>H51+H61</f>
        <v>0</v>
      </c>
      <c r="I62" s="32">
        <f>I51+I61</f>
        <v>0</v>
      </c>
      <c r="J62" s="32">
        <f>J51+J61</f>
        <v>700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 t="s">
        <v>53</v>
      </c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 t="s">
        <v>53</v>
      </c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 t="s">
        <v>53</v>
      </c>
      <c r="G66" s="43"/>
      <c r="H66" s="43"/>
      <c r="I66" s="43" t="s">
        <v>53</v>
      </c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 t="s">
        <v>53</v>
      </c>
      <c r="G67" s="43"/>
      <c r="H67" s="43"/>
      <c r="I67" s="43"/>
      <c r="J67" s="43"/>
      <c r="K67" s="44"/>
      <c r="L67" s="52"/>
    </row>
    <row r="68" spans="1:12" ht="15">
      <c r="A68" s="23"/>
      <c r="B68" s="15"/>
      <c r="C68" s="11"/>
      <c r="D68" s="6"/>
      <c r="E68" s="42"/>
      <c r="F68" s="43" t="s">
        <v>53</v>
      </c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 t="s">
        <v>53</v>
      </c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211</v>
      </c>
      <c r="F71" s="43">
        <v>20</v>
      </c>
      <c r="G71" s="52" t="s">
        <v>212</v>
      </c>
      <c r="H71" s="43" t="s">
        <v>213</v>
      </c>
      <c r="I71" s="52" t="s">
        <v>214</v>
      </c>
      <c r="J71" s="43">
        <v>73</v>
      </c>
      <c r="K71" s="44" t="s">
        <v>53</v>
      </c>
      <c r="L71" s="113" t="s">
        <v>215</v>
      </c>
    </row>
    <row r="72" spans="1:12" ht="15">
      <c r="A72" s="23"/>
      <c r="B72" s="15"/>
      <c r="C72" s="11"/>
      <c r="D72" s="7" t="s">
        <v>27</v>
      </c>
      <c r="E72" s="42" t="s">
        <v>94</v>
      </c>
      <c r="F72" s="43">
        <v>200</v>
      </c>
      <c r="G72" s="51" t="s">
        <v>95</v>
      </c>
      <c r="H72" s="43" t="s">
        <v>75</v>
      </c>
      <c r="I72" s="83" t="s">
        <v>85</v>
      </c>
      <c r="J72" s="43">
        <v>147</v>
      </c>
      <c r="K72" s="44">
        <v>70</v>
      </c>
      <c r="L72" s="43" t="s">
        <v>216</v>
      </c>
    </row>
    <row r="73" spans="1:12" ht="15">
      <c r="A73" s="23"/>
      <c r="B73" s="15"/>
      <c r="C73" s="11"/>
      <c r="D73" s="7" t="s">
        <v>28</v>
      </c>
      <c r="E73" s="42" t="s">
        <v>96</v>
      </c>
      <c r="F73" s="43">
        <v>150</v>
      </c>
      <c r="G73" s="51" t="s">
        <v>97</v>
      </c>
      <c r="H73" s="82" t="s">
        <v>87</v>
      </c>
      <c r="I73" s="83" t="s">
        <v>88</v>
      </c>
      <c r="J73" s="43">
        <v>229</v>
      </c>
      <c r="K73" s="44">
        <v>80</v>
      </c>
      <c r="L73" s="43" t="s">
        <v>217</v>
      </c>
    </row>
    <row r="74" spans="1:12" ht="15">
      <c r="A74" s="23"/>
      <c r="B74" s="15"/>
      <c r="C74" s="11"/>
      <c r="D74" s="7" t="s">
        <v>29</v>
      </c>
      <c r="E74" s="42" t="s">
        <v>99</v>
      </c>
      <c r="F74" s="43">
        <v>150</v>
      </c>
      <c r="G74" s="82" t="s">
        <v>100</v>
      </c>
      <c r="H74" s="51" t="s">
        <v>90</v>
      </c>
      <c r="I74" s="43" t="s">
        <v>101</v>
      </c>
      <c r="J74" s="43">
        <v>130</v>
      </c>
      <c r="K74" s="44">
        <v>140</v>
      </c>
      <c r="L74" s="43" t="s">
        <v>106</v>
      </c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180</v>
      </c>
      <c r="G75" s="43" t="s">
        <v>51</v>
      </c>
      <c r="H75" s="43">
        <v>0</v>
      </c>
      <c r="I75" s="43" t="s">
        <v>230</v>
      </c>
      <c r="J75" s="43">
        <v>121</v>
      </c>
      <c r="K75" s="43">
        <v>294</v>
      </c>
      <c r="L75" s="52" t="s">
        <v>218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51" t="s">
        <v>53</v>
      </c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700</v>
      </c>
      <c r="K80" s="25"/>
      <c r="L80" s="19">
        <f>SUM(L71:L79)</f>
        <v>0</v>
      </c>
    </row>
    <row r="81" spans="1:12" ht="15.75" customHeight="1" thickBot="1">
      <c r="A81" s="29">
        <f>A63</f>
        <v>1</v>
      </c>
      <c r="B81" s="30">
        <f>B63</f>
        <v>4</v>
      </c>
      <c r="C81" s="114" t="s">
        <v>4</v>
      </c>
      <c r="D81" s="115"/>
      <c r="E81" s="31"/>
      <c r="F81" s="32">
        <f>F70+F80</f>
        <v>700</v>
      </c>
      <c r="G81" s="32">
        <f>G70+G80</f>
        <v>0</v>
      </c>
      <c r="H81" s="32">
        <f>H70+H80</f>
        <v>0</v>
      </c>
      <c r="I81" s="32">
        <f>I70+I80</f>
        <v>0</v>
      </c>
      <c r="J81" s="32">
        <f>J70+J80</f>
        <v>700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103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4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106"/>
      <c r="K84" s="44"/>
      <c r="L84" s="54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105"/>
      <c r="K85" s="44"/>
      <c r="L85" s="54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105"/>
      <c r="K86" s="44"/>
      <c r="L86" s="54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109"/>
      <c r="K87" s="44"/>
      <c r="L87" s="43"/>
    </row>
    <row r="88" spans="1:12" ht="15.75" thickBot="1">
      <c r="A88" s="23"/>
      <c r="B88" s="15"/>
      <c r="C88" s="11"/>
      <c r="D88" s="6"/>
      <c r="E88" s="42"/>
      <c r="F88" s="43"/>
      <c r="G88" s="43"/>
      <c r="H88" s="43"/>
      <c r="I88" s="43"/>
      <c r="J88" s="110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8" t="s">
        <v>141</v>
      </c>
      <c r="F90" s="43">
        <v>60</v>
      </c>
      <c r="G90" s="59" t="s">
        <v>67</v>
      </c>
      <c r="H90" s="59" t="s">
        <v>75</v>
      </c>
      <c r="I90" s="60" t="s">
        <v>70</v>
      </c>
      <c r="J90" s="40">
        <v>62</v>
      </c>
      <c r="K90" s="44">
        <v>27</v>
      </c>
      <c r="L90" s="103" t="s">
        <v>208</v>
      </c>
    </row>
    <row r="91" spans="1:12" ht="15.75" thickBot="1">
      <c r="A91" s="23"/>
      <c r="B91" s="15"/>
      <c r="C91" s="11"/>
      <c r="D91" s="7" t="s">
        <v>27</v>
      </c>
      <c r="E91" s="87" t="s">
        <v>102</v>
      </c>
      <c r="F91" s="43">
        <v>220</v>
      </c>
      <c r="G91" s="61" t="s">
        <v>107</v>
      </c>
      <c r="H91" s="61" t="s">
        <v>108</v>
      </c>
      <c r="I91" s="62" t="s">
        <v>109</v>
      </c>
      <c r="J91" s="43">
        <v>122</v>
      </c>
      <c r="K91" s="44">
        <v>56</v>
      </c>
      <c r="L91" s="54" t="s">
        <v>219</v>
      </c>
    </row>
    <row r="92" spans="1:12" ht="15.75" thickBot="1">
      <c r="A92" s="23"/>
      <c r="B92" s="15"/>
      <c r="C92" s="11"/>
      <c r="D92" s="7" t="s">
        <v>28</v>
      </c>
      <c r="E92" s="88" t="s">
        <v>103</v>
      </c>
      <c r="F92" s="43">
        <v>90</v>
      </c>
      <c r="G92" s="61" t="s">
        <v>110</v>
      </c>
      <c r="H92" s="61" t="s">
        <v>111</v>
      </c>
      <c r="I92" s="62" t="s">
        <v>112</v>
      </c>
      <c r="J92" s="43">
        <v>248</v>
      </c>
      <c r="K92" s="44">
        <v>104</v>
      </c>
      <c r="L92" s="54" t="s">
        <v>134</v>
      </c>
    </row>
    <row r="93" spans="1:12" ht="15.75" thickBot="1">
      <c r="A93" s="23"/>
      <c r="B93" s="15"/>
      <c r="C93" s="11"/>
      <c r="D93" s="7" t="s">
        <v>29</v>
      </c>
      <c r="E93" s="89" t="s">
        <v>104</v>
      </c>
      <c r="F93" s="43">
        <v>150</v>
      </c>
      <c r="G93" s="61" t="s">
        <v>113</v>
      </c>
      <c r="H93" s="61" t="s">
        <v>114</v>
      </c>
      <c r="I93" s="62" t="s">
        <v>115</v>
      </c>
      <c r="J93" s="43">
        <v>147</v>
      </c>
      <c r="K93" s="44">
        <v>177</v>
      </c>
      <c r="L93" s="54" t="s">
        <v>118</v>
      </c>
    </row>
    <row r="94" spans="1:12" ht="15.75" thickBot="1">
      <c r="A94" s="23"/>
      <c r="B94" s="15"/>
      <c r="C94" s="11"/>
      <c r="D94" s="7" t="s">
        <v>30</v>
      </c>
      <c r="E94" s="42" t="s">
        <v>50</v>
      </c>
      <c r="F94" s="43">
        <v>180</v>
      </c>
      <c r="G94" s="63" t="s">
        <v>105</v>
      </c>
      <c r="H94" s="63" t="s">
        <v>116</v>
      </c>
      <c r="I94" s="64" t="s">
        <v>117</v>
      </c>
      <c r="J94" s="43">
        <v>121</v>
      </c>
      <c r="K94" s="44">
        <v>294</v>
      </c>
      <c r="L94" s="54" t="s">
        <v>205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700</v>
      </c>
      <c r="K99" s="25"/>
      <c r="L99" s="19">
        <f>SUM(L90:L98)</f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14" t="s">
        <v>4</v>
      </c>
      <c r="D100" s="115"/>
      <c r="E100" s="31"/>
      <c r="F100" s="32">
        <f>F89+F99</f>
        <v>700</v>
      </c>
      <c r="G100" s="32">
        <f>G89+G99</f>
        <v>0</v>
      </c>
      <c r="H100" s="32">
        <f>H89+H99</f>
        <v>0</v>
      </c>
      <c r="I100" s="32">
        <f>I89+I99</f>
        <v>0</v>
      </c>
      <c r="J100" s="32">
        <f>J89+J99</f>
        <v>700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61" t="s">
        <v>53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53"/>
      <c r="K102" s="44"/>
      <c r="L102" s="61" t="s">
        <v>53</v>
      </c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61"/>
      <c r="K103" s="44"/>
      <c r="L103" s="61" t="s">
        <v>53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61"/>
      <c r="K104" s="44"/>
      <c r="L104" s="61" t="s">
        <v>53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61"/>
      <c r="K105" s="44"/>
      <c r="L105" s="43"/>
    </row>
    <row r="106" spans="1:12" ht="15.75" thickBot="1">
      <c r="A106" s="23"/>
      <c r="B106" s="15"/>
      <c r="C106" s="11"/>
      <c r="D106" s="6"/>
      <c r="E106" s="42"/>
      <c r="F106" s="43"/>
      <c r="G106" s="43"/>
      <c r="H106" s="43"/>
      <c r="I106" s="43"/>
      <c r="J106" s="108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119</v>
      </c>
      <c r="F109" s="40">
        <v>60</v>
      </c>
      <c r="G109" s="59" t="s">
        <v>123</v>
      </c>
      <c r="H109" s="59" t="s">
        <v>124</v>
      </c>
      <c r="I109" s="60" t="s">
        <v>125</v>
      </c>
      <c r="J109" s="40">
        <v>84</v>
      </c>
      <c r="K109" s="56">
        <v>25</v>
      </c>
      <c r="L109" s="43" t="s">
        <v>208</v>
      </c>
    </row>
    <row r="110" spans="1:12" ht="15">
      <c r="A110" s="23"/>
      <c r="B110" s="15"/>
      <c r="C110" s="11"/>
      <c r="D110" s="7" t="s">
        <v>27</v>
      </c>
      <c r="E110" s="91" t="s">
        <v>120</v>
      </c>
      <c r="F110" s="43">
        <v>220</v>
      </c>
      <c r="G110" s="61" t="s">
        <v>126</v>
      </c>
      <c r="H110" s="61" t="s">
        <v>127</v>
      </c>
      <c r="I110" s="62" t="s">
        <v>128</v>
      </c>
      <c r="J110" s="43">
        <v>132</v>
      </c>
      <c r="K110" s="57">
        <v>62</v>
      </c>
      <c r="L110" s="43" t="s">
        <v>220</v>
      </c>
    </row>
    <row r="111" spans="1:12" ht="15">
      <c r="A111" s="23"/>
      <c r="B111" s="15"/>
      <c r="C111" s="11"/>
      <c r="D111" s="7" t="s">
        <v>28</v>
      </c>
      <c r="E111" s="91" t="s">
        <v>121</v>
      </c>
      <c r="F111" s="43">
        <v>90</v>
      </c>
      <c r="G111" s="61" t="s">
        <v>44</v>
      </c>
      <c r="H111" s="61" t="s">
        <v>45</v>
      </c>
      <c r="I111" s="62" t="s">
        <v>46</v>
      </c>
      <c r="J111" s="43">
        <v>240</v>
      </c>
      <c r="K111" s="57">
        <v>96</v>
      </c>
      <c r="L111" s="43" t="s">
        <v>154</v>
      </c>
    </row>
    <row r="112" spans="1:12" ht="15">
      <c r="A112" s="23"/>
      <c r="B112" s="15"/>
      <c r="C112" s="11"/>
      <c r="D112" s="7" t="s">
        <v>29</v>
      </c>
      <c r="E112" s="91" t="s">
        <v>122</v>
      </c>
      <c r="F112" s="43">
        <v>150</v>
      </c>
      <c r="G112" s="61" t="s">
        <v>46</v>
      </c>
      <c r="H112" s="61" t="s">
        <v>129</v>
      </c>
      <c r="I112" s="62" t="s">
        <v>130</v>
      </c>
      <c r="J112" s="43">
        <v>166</v>
      </c>
      <c r="K112" s="57">
        <v>138</v>
      </c>
      <c r="L112" s="43" t="s">
        <v>210</v>
      </c>
    </row>
    <row r="113" spans="1:12" ht="15.75" thickBot="1">
      <c r="A113" s="23"/>
      <c r="B113" s="15"/>
      <c r="C113" s="11"/>
      <c r="D113" s="7" t="s">
        <v>30</v>
      </c>
      <c r="E113" s="107" t="s">
        <v>196</v>
      </c>
      <c r="F113" s="43">
        <v>180</v>
      </c>
      <c r="G113" s="63" t="s">
        <v>131</v>
      </c>
      <c r="H113" s="63" t="s">
        <v>132</v>
      </c>
      <c r="I113" s="64" t="s">
        <v>133</v>
      </c>
      <c r="J113" s="43">
        <v>78</v>
      </c>
      <c r="K113" s="93">
        <v>306</v>
      </c>
      <c r="L113" s="52" t="s">
        <v>135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700</v>
      </c>
      <c r="K118" s="25"/>
      <c r="L118" s="19">
        <f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14" t="s">
        <v>4</v>
      </c>
      <c r="D119" s="115"/>
      <c r="E119" s="31"/>
      <c r="F119" s="32">
        <f>F108+F118</f>
        <v>700</v>
      </c>
      <c r="G119" s="32">
        <f>G108+G118</f>
        <v>0</v>
      </c>
      <c r="H119" s="32">
        <f>H108+H118</f>
        <v>0</v>
      </c>
      <c r="I119" s="32">
        <f>I108+I118</f>
        <v>0</v>
      </c>
      <c r="J119" s="32">
        <f>J108+J118</f>
        <v>700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5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54"/>
      <c r="G122" s="43"/>
      <c r="H122" s="43"/>
      <c r="I122" s="43"/>
      <c r="J122" s="61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54"/>
      <c r="G123" s="43"/>
      <c r="H123" s="43"/>
      <c r="I123" s="43"/>
      <c r="J123" s="61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54"/>
      <c r="G124" s="43"/>
      <c r="H124" s="43"/>
      <c r="I124" s="43"/>
      <c r="J124" s="61"/>
      <c r="K124" s="44"/>
      <c r="L124" s="43"/>
    </row>
    <row r="125" spans="1:12" ht="15.75" thickBot="1">
      <c r="A125" s="14"/>
      <c r="B125" s="15"/>
      <c r="C125" s="11"/>
      <c r="D125" s="6"/>
      <c r="E125" s="42"/>
      <c r="F125" s="55"/>
      <c r="G125" s="43"/>
      <c r="H125" s="43"/>
      <c r="I125" s="43"/>
      <c r="J125" s="6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94" t="s">
        <v>140</v>
      </c>
      <c r="F128" s="40">
        <v>60</v>
      </c>
      <c r="G128" s="51" t="s">
        <v>142</v>
      </c>
      <c r="H128" s="43">
        <v>7</v>
      </c>
      <c r="I128" s="43" t="s">
        <v>143</v>
      </c>
      <c r="J128" s="40">
        <v>85</v>
      </c>
      <c r="K128" s="52" t="s">
        <v>53</v>
      </c>
      <c r="L128" s="52" t="s">
        <v>185</v>
      </c>
    </row>
    <row r="129" spans="1:12" ht="15">
      <c r="A129" s="14"/>
      <c r="B129" s="15"/>
      <c r="C129" s="11"/>
      <c r="D129" s="7" t="s">
        <v>27</v>
      </c>
      <c r="E129" s="95" t="s">
        <v>136</v>
      </c>
      <c r="F129" s="43">
        <v>220</v>
      </c>
      <c r="G129" s="61" t="s">
        <v>144</v>
      </c>
      <c r="H129" s="61" t="s">
        <v>145</v>
      </c>
      <c r="I129" s="62" t="s">
        <v>146</v>
      </c>
      <c r="J129" s="43">
        <v>120</v>
      </c>
      <c r="K129" s="111" t="s">
        <v>199</v>
      </c>
      <c r="L129" s="43" t="s">
        <v>221</v>
      </c>
    </row>
    <row r="130" spans="1:12" ht="15">
      <c r="A130" s="14"/>
      <c r="B130" s="15"/>
      <c r="C130" s="11"/>
      <c r="D130" s="7" t="s">
        <v>28</v>
      </c>
      <c r="E130" s="95" t="s">
        <v>137</v>
      </c>
      <c r="F130" s="43">
        <v>90</v>
      </c>
      <c r="G130" s="61" t="s">
        <v>147</v>
      </c>
      <c r="H130" s="61" t="s">
        <v>148</v>
      </c>
      <c r="I130" s="62" t="s">
        <v>149</v>
      </c>
      <c r="J130" s="43">
        <v>193</v>
      </c>
      <c r="K130" s="111" t="s">
        <v>198</v>
      </c>
      <c r="L130" s="43" t="s">
        <v>154</v>
      </c>
    </row>
    <row r="131" spans="1:12" ht="15">
      <c r="A131" s="14"/>
      <c r="B131" s="15"/>
      <c r="C131" s="11"/>
      <c r="D131" s="7" t="s">
        <v>29</v>
      </c>
      <c r="E131" s="95" t="s">
        <v>138</v>
      </c>
      <c r="F131" s="43">
        <v>150</v>
      </c>
      <c r="G131" s="61" t="s">
        <v>150</v>
      </c>
      <c r="H131" s="61" t="s">
        <v>151</v>
      </c>
      <c r="I131" s="62" t="s">
        <v>152</v>
      </c>
      <c r="J131" s="43">
        <v>181</v>
      </c>
      <c r="K131" s="111" t="s">
        <v>200</v>
      </c>
      <c r="L131" s="43" t="s">
        <v>207</v>
      </c>
    </row>
    <row r="132" spans="1:12" ht="15.75" thickBot="1">
      <c r="A132" s="14"/>
      <c r="B132" s="15"/>
      <c r="C132" s="11"/>
      <c r="D132" s="7" t="s">
        <v>30</v>
      </c>
      <c r="E132" s="96" t="s">
        <v>139</v>
      </c>
      <c r="F132" s="43">
        <v>180</v>
      </c>
      <c r="G132" s="63" t="s">
        <v>92</v>
      </c>
      <c r="H132" s="63" t="s">
        <v>116</v>
      </c>
      <c r="I132" s="64" t="s">
        <v>153</v>
      </c>
      <c r="J132" s="43">
        <v>121</v>
      </c>
      <c r="K132" s="108" t="s">
        <v>201</v>
      </c>
      <c r="L132" s="52" t="s">
        <v>218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0</v>
      </c>
      <c r="H137" s="19">
        <f>SUM(H128:H136)</f>
        <v>7</v>
      </c>
      <c r="I137" s="19">
        <f>SUM(I128:I136)</f>
        <v>0</v>
      </c>
      <c r="J137" s="19">
        <f>SUM(J128:J136)</f>
        <v>700</v>
      </c>
      <c r="K137" s="25"/>
      <c r="L137" s="19">
        <f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14" t="s">
        <v>4</v>
      </c>
      <c r="D138" s="115"/>
      <c r="E138" s="31"/>
      <c r="F138" s="32">
        <f>F127+F137</f>
        <v>700</v>
      </c>
      <c r="G138" s="32">
        <f>G127+G137</f>
        <v>0</v>
      </c>
      <c r="H138" s="32">
        <f>H127+H137</f>
        <v>7</v>
      </c>
      <c r="I138" s="32">
        <f>I127+I137</f>
        <v>0</v>
      </c>
      <c r="J138" s="32">
        <f>J127+J137</f>
        <v>700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101"/>
      <c r="G139" s="40"/>
      <c r="H139" s="40"/>
      <c r="I139" s="40"/>
      <c r="J139" s="40"/>
      <c r="K139" s="41"/>
      <c r="L139" s="104"/>
    </row>
    <row r="140" spans="1:12" ht="15">
      <c r="A140" s="23"/>
      <c r="B140" s="15"/>
      <c r="C140" s="11"/>
      <c r="D140" s="6"/>
      <c r="E140" s="42"/>
      <c r="F140" s="54"/>
      <c r="G140" s="43"/>
      <c r="H140" s="43"/>
      <c r="I140" s="43"/>
      <c r="J140" s="43"/>
      <c r="K140" s="44"/>
      <c r="L140" s="61"/>
    </row>
    <row r="141" spans="1:12" ht="15">
      <c r="A141" s="23"/>
      <c r="B141" s="15"/>
      <c r="C141" s="11"/>
      <c r="D141" s="7" t="s">
        <v>22</v>
      </c>
      <c r="E141" s="42"/>
      <c r="F141" s="54"/>
      <c r="G141" s="43"/>
      <c r="H141" s="43"/>
      <c r="I141" s="43"/>
      <c r="J141" s="43"/>
      <c r="K141" s="44"/>
      <c r="L141" s="61"/>
    </row>
    <row r="142" spans="1:12" ht="15.75" customHeight="1" thickBot="1">
      <c r="A142" s="23"/>
      <c r="B142" s="15"/>
      <c r="C142" s="11"/>
      <c r="D142" s="7" t="s">
        <v>23</v>
      </c>
      <c r="E142" s="42"/>
      <c r="F142" s="55"/>
      <c r="G142" s="43"/>
      <c r="H142" s="43"/>
      <c r="I142" s="43"/>
      <c r="J142" s="43"/>
      <c r="K142" s="44"/>
      <c r="L142" s="61"/>
    </row>
    <row r="143" spans="1:12" ht="15">
      <c r="A143" s="23"/>
      <c r="B143" s="15"/>
      <c r="C143" s="11"/>
      <c r="D143" s="7" t="s">
        <v>24</v>
      </c>
      <c r="E143" s="42"/>
      <c r="F143" s="101"/>
      <c r="G143" s="43"/>
      <c r="H143" s="43"/>
      <c r="I143" s="43"/>
      <c r="J143" s="43"/>
      <c r="K143" s="44"/>
      <c r="L143" s="61"/>
    </row>
    <row r="144" spans="1:12" ht="15">
      <c r="A144" s="23"/>
      <c r="B144" s="15"/>
      <c r="C144" s="11"/>
      <c r="D144" s="6"/>
      <c r="E144" s="42"/>
      <c r="F144" s="101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101"/>
      <c r="G145" s="59"/>
      <c r="H145" s="59"/>
      <c r="I145" s="59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01"/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155</v>
      </c>
      <c r="F147" s="43">
        <v>60</v>
      </c>
      <c r="G147" s="59" t="s">
        <v>182</v>
      </c>
      <c r="H147" s="59" t="s">
        <v>183</v>
      </c>
      <c r="I147" s="59" t="s">
        <v>183</v>
      </c>
      <c r="J147" s="68">
        <v>73</v>
      </c>
      <c r="L147" s="104" t="s">
        <v>215</v>
      </c>
    </row>
    <row r="148" spans="1:12" ht="15">
      <c r="A148" s="23"/>
      <c r="B148" s="15"/>
      <c r="C148" s="11"/>
      <c r="D148" s="7" t="s">
        <v>27</v>
      </c>
      <c r="E148" s="91" t="s">
        <v>156</v>
      </c>
      <c r="F148" s="43">
        <v>210</v>
      </c>
      <c r="G148" s="61" t="s">
        <v>224</v>
      </c>
      <c r="H148" s="61" t="s">
        <v>228</v>
      </c>
      <c r="I148" s="62" t="s">
        <v>161</v>
      </c>
      <c r="J148" s="43">
        <v>187</v>
      </c>
      <c r="K148" s="98" t="s">
        <v>57</v>
      </c>
      <c r="L148" s="61" t="s">
        <v>203</v>
      </c>
    </row>
    <row r="149" spans="1:12" ht="15">
      <c r="A149" s="23"/>
      <c r="B149" s="15"/>
      <c r="C149" s="11"/>
      <c r="D149" s="7" t="s">
        <v>28</v>
      </c>
      <c r="E149" s="91" t="s">
        <v>157</v>
      </c>
      <c r="F149" s="43">
        <v>150</v>
      </c>
      <c r="G149" s="61" t="s">
        <v>162</v>
      </c>
      <c r="H149" s="61" t="s">
        <v>163</v>
      </c>
      <c r="I149" s="62" t="s">
        <v>164</v>
      </c>
      <c r="J149" s="43">
        <v>269</v>
      </c>
      <c r="K149" s="98">
        <v>118</v>
      </c>
      <c r="L149" s="61" t="s">
        <v>222</v>
      </c>
    </row>
    <row r="150" spans="1:12" ht="15.75" thickBot="1">
      <c r="A150" s="23"/>
      <c r="B150" s="15"/>
      <c r="C150" s="11"/>
      <c r="D150" s="7" t="s">
        <v>29</v>
      </c>
      <c r="E150" s="92"/>
      <c r="F150" s="43"/>
      <c r="G150" s="43"/>
      <c r="H150" s="43"/>
      <c r="I150" s="43"/>
      <c r="J150" s="43"/>
      <c r="K150" s="99" t="s">
        <v>53</v>
      </c>
      <c r="L150" s="43"/>
    </row>
    <row r="151" spans="1:12" ht="15">
      <c r="A151" s="23"/>
      <c r="B151" s="15"/>
      <c r="C151" s="11"/>
      <c r="D151" s="7" t="s">
        <v>30</v>
      </c>
      <c r="E151" s="42" t="s">
        <v>158</v>
      </c>
      <c r="F151" s="43">
        <v>180</v>
      </c>
      <c r="G151" s="43">
        <v>0</v>
      </c>
      <c r="H151" s="43">
        <v>0</v>
      </c>
      <c r="I151" s="43" t="s">
        <v>133</v>
      </c>
      <c r="J151" s="43">
        <v>77</v>
      </c>
      <c r="K151" s="44">
        <v>306</v>
      </c>
      <c r="L151" s="52" t="s">
        <v>135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159</v>
      </c>
      <c r="E154" s="42" t="s">
        <v>160</v>
      </c>
      <c r="F154" s="43">
        <v>100</v>
      </c>
      <c r="G154" s="97" t="s">
        <v>165</v>
      </c>
      <c r="H154" s="97" t="s">
        <v>229</v>
      </c>
      <c r="I154" s="100" t="s">
        <v>166</v>
      </c>
      <c r="J154" s="43">
        <v>94</v>
      </c>
      <c r="K154" s="44"/>
      <c r="L154" s="43" t="s">
        <v>223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700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114" t="s">
        <v>4</v>
      </c>
      <c r="D157" s="115"/>
      <c r="E157" s="31"/>
      <c r="F157" s="32">
        <f>F146+F156</f>
        <v>700</v>
      </c>
      <c r="G157" s="32">
        <f>G146+G156</f>
        <v>0</v>
      </c>
      <c r="H157" s="32">
        <f>H146+H156</f>
        <v>0</v>
      </c>
      <c r="I157" s="32">
        <f>I146+I156</f>
        <v>0</v>
      </c>
      <c r="J157" s="32">
        <f>J146+J156</f>
        <v>700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106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105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105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105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105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170</v>
      </c>
      <c r="F166" s="43">
        <v>60</v>
      </c>
      <c r="G166" s="59" t="s">
        <v>177</v>
      </c>
      <c r="H166" s="59" t="s">
        <v>81</v>
      </c>
      <c r="I166" s="60" t="s">
        <v>225</v>
      </c>
      <c r="J166" s="40">
        <v>94</v>
      </c>
      <c r="K166" s="52" t="s">
        <v>53</v>
      </c>
      <c r="L166" s="102" t="s">
        <v>226</v>
      </c>
    </row>
    <row r="167" spans="1:12" ht="15">
      <c r="A167" s="23"/>
      <c r="B167" s="15"/>
      <c r="C167" s="11"/>
      <c r="D167" s="7" t="s">
        <v>27</v>
      </c>
      <c r="E167" s="91" t="s">
        <v>167</v>
      </c>
      <c r="F167" s="43">
        <v>220</v>
      </c>
      <c r="G167" s="61" t="s">
        <v>171</v>
      </c>
      <c r="H167" s="61" t="s">
        <v>228</v>
      </c>
      <c r="I167" s="62" t="s">
        <v>172</v>
      </c>
      <c r="J167" s="43">
        <v>165</v>
      </c>
      <c r="K167" s="44">
        <v>56</v>
      </c>
      <c r="L167" s="61" t="s">
        <v>203</v>
      </c>
    </row>
    <row r="168" spans="1:12" ht="15">
      <c r="A168" s="23"/>
      <c r="B168" s="15"/>
      <c r="C168" s="11"/>
      <c r="D168" s="7" t="s">
        <v>28</v>
      </c>
      <c r="E168" s="91" t="s">
        <v>168</v>
      </c>
      <c r="F168" s="43">
        <v>90</v>
      </c>
      <c r="G168" s="61" t="s">
        <v>173</v>
      </c>
      <c r="H168" s="61" t="s">
        <v>174</v>
      </c>
      <c r="I168" s="62" t="s">
        <v>175</v>
      </c>
      <c r="J168" s="43">
        <v>154</v>
      </c>
      <c r="K168" s="44">
        <v>86</v>
      </c>
      <c r="L168" s="61" t="s">
        <v>227</v>
      </c>
    </row>
    <row r="169" spans="1:12" ht="15">
      <c r="A169" s="23"/>
      <c r="B169" s="15"/>
      <c r="C169" s="11"/>
      <c r="D169" s="7" t="s">
        <v>29</v>
      </c>
      <c r="E169" s="91" t="s">
        <v>122</v>
      </c>
      <c r="F169" s="43">
        <v>150</v>
      </c>
      <c r="G169" s="61" t="s">
        <v>46</v>
      </c>
      <c r="H169" s="61" t="s">
        <v>70</v>
      </c>
      <c r="I169" s="62" t="s">
        <v>176</v>
      </c>
      <c r="J169" s="43">
        <v>166</v>
      </c>
      <c r="K169" s="44">
        <v>138</v>
      </c>
      <c r="L169" s="61" t="s">
        <v>210</v>
      </c>
    </row>
    <row r="170" spans="1:12" ht="15.75" thickBot="1">
      <c r="A170" s="23"/>
      <c r="B170" s="15"/>
      <c r="C170" s="11"/>
      <c r="D170" s="7" t="s">
        <v>30</v>
      </c>
      <c r="E170" s="92" t="s">
        <v>169</v>
      </c>
      <c r="F170" s="43">
        <v>180</v>
      </c>
      <c r="G170" s="63" t="s">
        <v>92</v>
      </c>
      <c r="H170" s="63" t="s">
        <v>116</v>
      </c>
      <c r="I170" s="64" t="s">
        <v>153</v>
      </c>
      <c r="J170" s="43">
        <v>121</v>
      </c>
      <c r="K170" s="44">
        <v>294</v>
      </c>
      <c r="L170" s="61" t="s">
        <v>205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700</v>
      </c>
      <c r="K175" s="25"/>
      <c r="L175" s="19">
        <f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14" t="s">
        <v>4</v>
      </c>
      <c r="D176" s="115"/>
      <c r="E176" s="31"/>
      <c r="F176" s="32">
        <f>F165+F175</f>
        <v>700</v>
      </c>
      <c r="G176" s="32">
        <f>G165+G175</f>
        <v>0</v>
      </c>
      <c r="H176" s="32">
        <f>H165+H175</f>
        <v>0</v>
      </c>
      <c r="I176" s="32">
        <f>I165+I175</f>
        <v>0</v>
      </c>
      <c r="J176" s="32">
        <f>J165+J175</f>
        <v>700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53"/>
      <c r="H178" s="43"/>
      <c r="I178" s="43"/>
      <c r="J178" s="5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54"/>
      <c r="H179" s="43"/>
      <c r="I179" s="43"/>
      <c r="J179" s="61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54"/>
      <c r="H180" s="43"/>
      <c r="I180" s="43"/>
      <c r="J180" s="61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54"/>
      <c r="H181" s="43"/>
      <c r="I181" s="43"/>
      <c r="J181" s="61"/>
      <c r="K181" s="44"/>
      <c r="L181" s="43"/>
    </row>
    <row r="182" spans="1:12" ht="15.75" thickBot="1">
      <c r="A182" s="23"/>
      <c r="B182" s="15"/>
      <c r="C182" s="11"/>
      <c r="D182" s="6"/>
      <c r="E182" s="42"/>
      <c r="F182" s="43"/>
      <c r="G182" s="63"/>
      <c r="H182" s="43"/>
      <c r="I182" s="43"/>
      <c r="J182" s="61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94" t="s">
        <v>58</v>
      </c>
      <c r="F185" s="40">
        <v>60</v>
      </c>
      <c r="G185" s="59" t="s">
        <v>67</v>
      </c>
      <c r="H185" s="59" t="s">
        <v>75</v>
      </c>
      <c r="I185" s="60" t="s">
        <v>70</v>
      </c>
      <c r="J185" s="40">
        <v>62</v>
      </c>
      <c r="K185" s="44">
        <v>27</v>
      </c>
      <c r="L185" s="102" t="s">
        <v>206</v>
      </c>
    </row>
    <row r="186" spans="1:12" ht="15">
      <c r="A186" s="23"/>
      <c r="B186" s="15"/>
      <c r="C186" s="11"/>
      <c r="D186" s="7" t="s">
        <v>27</v>
      </c>
      <c r="E186" s="95" t="s">
        <v>186</v>
      </c>
      <c r="F186" s="43">
        <v>220</v>
      </c>
      <c r="G186" s="61" t="s">
        <v>190</v>
      </c>
      <c r="H186" s="61" t="s">
        <v>228</v>
      </c>
      <c r="I186" s="62" t="s">
        <v>192</v>
      </c>
      <c r="J186" s="43">
        <v>124</v>
      </c>
      <c r="K186" s="44" t="s">
        <v>197</v>
      </c>
      <c r="L186" s="61" t="s">
        <v>52</v>
      </c>
    </row>
    <row r="187" spans="1:12" ht="15">
      <c r="A187" s="23"/>
      <c r="B187" s="15"/>
      <c r="C187" s="11"/>
      <c r="D187" s="7" t="s">
        <v>28</v>
      </c>
      <c r="E187" s="95" t="s">
        <v>187</v>
      </c>
      <c r="F187" s="43">
        <v>90</v>
      </c>
      <c r="G187" s="61" t="s">
        <v>192</v>
      </c>
      <c r="H187" s="61" t="s">
        <v>193</v>
      </c>
      <c r="I187" s="62" t="s">
        <v>112</v>
      </c>
      <c r="J187" s="43">
        <v>248</v>
      </c>
      <c r="K187" s="44">
        <v>104</v>
      </c>
      <c r="L187" s="61" t="s">
        <v>134</v>
      </c>
    </row>
    <row r="188" spans="1:12" ht="15">
      <c r="A188" s="23"/>
      <c r="B188" s="15"/>
      <c r="C188" s="11"/>
      <c r="D188" s="7" t="s">
        <v>29</v>
      </c>
      <c r="E188" s="95" t="s">
        <v>188</v>
      </c>
      <c r="F188" s="43">
        <v>150</v>
      </c>
      <c r="G188" s="61" t="s">
        <v>191</v>
      </c>
      <c r="H188" s="61" t="s">
        <v>114</v>
      </c>
      <c r="I188" s="62" t="s">
        <v>194</v>
      </c>
      <c r="J188" s="43">
        <v>230</v>
      </c>
      <c r="K188" s="44">
        <v>212</v>
      </c>
      <c r="L188" s="61" t="s">
        <v>207</v>
      </c>
    </row>
    <row r="189" spans="1:12" ht="15.75" thickBot="1">
      <c r="A189" s="23"/>
      <c r="B189" s="15"/>
      <c r="C189" s="11"/>
      <c r="D189" s="7" t="s">
        <v>30</v>
      </c>
      <c r="E189" s="92" t="s">
        <v>189</v>
      </c>
      <c r="F189" s="43">
        <v>180</v>
      </c>
      <c r="G189" s="63" t="s">
        <v>76</v>
      </c>
      <c r="H189" s="63" t="s">
        <v>72</v>
      </c>
      <c r="I189" s="64" t="s">
        <v>195</v>
      </c>
      <c r="J189" s="43">
        <v>36</v>
      </c>
      <c r="K189" s="44"/>
      <c r="L189" s="63" t="s">
        <v>63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700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114" t="s">
        <v>4</v>
      </c>
      <c r="D195" s="115"/>
      <c r="E195" s="31"/>
      <c r="F195" s="32">
        <f>F184+F194</f>
        <v>700</v>
      </c>
      <c r="G195" s="32">
        <f>G184+G194</f>
        <v>0</v>
      </c>
      <c r="H195" s="32">
        <f>H184+H194</f>
        <v>0</v>
      </c>
      <c r="I195" s="32">
        <f>I184+I194</f>
        <v>0</v>
      </c>
      <c r="J195" s="32">
        <f>J184+J194</f>
        <v>700</v>
      </c>
      <c r="K195" s="32"/>
      <c r="L195" s="32">
        <f>L184+L194</f>
        <v>0</v>
      </c>
    </row>
    <row r="196" spans="1:12">
      <c r="A196" s="27"/>
      <c r="B196" s="28"/>
      <c r="C196" s="116" t="s">
        <v>5</v>
      </c>
      <c r="D196" s="116"/>
      <c r="E196" s="116"/>
      <c r="F196" s="34">
        <f>(F24+F43+F62+F81+F100+F119+F138+F157+F176+F195)/(IF(F24=0,0,1)+IF(F43=0,0,1)+IF(F62=0,0,1)+IF(F81=0,0,1)+IF(F100=0,0,1)+IF(F119=0,0,1)+IF(F138=0,0,1)+IF(F157=0,0,1)+IF(F176=0,0,1)+IF(F195=0,0,1))</f>
        <v>700</v>
      </c>
      <c r="G196" s="34">
        <f>(G24+G43+G62+G81+G100+G119+G138+G157+G176+G195)/(IF(G24=0,0,1)+IF(G43=0,0,1)+IF(G62=0,0,1)+IF(G81=0,0,1)+IF(G100=0,0,1)+IF(G119=0,0,1)+IF(G138=0,0,1)+IF(G157=0,0,1)+IF(G176=0,0,1)+IF(G195=0,0,1))</f>
        <v>6.62</v>
      </c>
      <c r="H196" s="34">
        <f>(H24+H43+H62+H81+H100+H119+H138+H157+H176+H195)/(IF(H24=0,0,1)+IF(H43=0,0,1)+IF(H62=0,0,1)+IF(H81=0,0,1)+IF(H100=0,0,1)+IF(H119=0,0,1)+IF(H138=0,0,1)+IF(H157=0,0,1)+IF(H176=0,0,1)+IF(H195=0,0,1))</f>
        <v>9.6750000000000007</v>
      </c>
      <c r="I196" s="34">
        <f>(I24+I43+I62+I81+I100+I119+I138+I157+I176+I195)/(IF(I24=0,0,1)+IF(I43=0,0,1)+IF(I62=0,0,1)+IF(I81=0,0,1)+IF(I100=0,0,1)+IF(I119=0,0,1)+IF(I138=0,0,1)+IF(I157=0,0,1)+IF(I176=0,0,1)+IF(I195=0,0,1))</f>
        <v>42</v>
      </c>
      <c r="J196" s="34">
        <f>(J24+J43+J62+J81+J100+J119+J138+J157+J176+J195)/(IF(J24=0,0,1)+IF(J43=0,0,1)+IF(J62=0,0,1)+IF(J81=0,0,1)+IF(J100=0,0,1)+IF(J119=0,0,1)+IF(J138=0,0,1)+IF(J157=0,0,1)+IF(J176=0,0,1)+IF(J195=0,0,1))</f>
        <v>700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customSheetViews>
    <customSheetView guid="{8C716A55-45FF-4766-9AB2-DFDCAAD5F97B}" showPageBreaks="1">
      <pane xSplit="4" ySplit="5" topLeftCell="E177" activePane="bottomRight" state="frozen"/>
      <selection pane="bottomRight" activeCell="K193" sqref="K193"/>
      <pageMargins left="0.7" right="0.7" top="0.75" bottom="0.75" header="0.3" footer="0.3"/>
      <pageSetup paperSize="9" orientation="portrait" r:id="rId1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2023-11-12T14:08:21Z</dcterms:modified>
</cp:coreProperties>
</file>